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2\Digitales\"/>
    </mc:Choice>
  </mc:AlternateContent>
  <bookViews>
    <workbookView xWindow="0" yWindow="0" windowWidth="28800" windowHeight="11808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62913"/>
</workbook>
</file>

<file path=xl/calcChain.xml><?xml version="1.0" encoding="utf-8"?>
<calcChain xmlns="http://schemas.openxmlformats.org/spreadsheetml/2006/main">
  <c r="O10" i="1" l="1"/>
  <c r="M10" i="1"/>
  <c r="L10" i="1" l="1"/>
  <c r="N10" i="1" l="1"/>
  <c r="M16" i="1" l="1"/>
  <c r="M7" i="1"/>
  <c r="M15" i="1"/>
  <c r="M14" i="1"/>
  <c r="O12" i="1"/>
  <c r="O11" i="1"/>
  <c r="O9" i="1"/>
  <c r="O8" i="1"/>
  <c r="O6" i="1"/>
  <c r="O4" i="1"/>
  <c r="N18" i="1"/>
  <c r="N17" i="1"/>
  <c r="N16" i="1"/>
  <c r="N15" i="1"/>
  <c r="N14" i="1"/>
  <c r="N12" i="1"/>
  <c r="N11" i="1"/>
  <c r="N9" i="1"/>
  <c r="N8" i="1"/>
  <c r="N7" i="1"/>
  <c r="N6" i="1"/>
  <c r="N5" i="1"/>
  <c r="N4" i="1"/>
  <c r="N13" i="1" l="1"/>
  <c r="M13" i="1"/>
</calcChain>
</file>

<file path=xl/sharedStrings.xml><?xml version="1.0" encoding="utf-8"?>
<sst xmlns="http://schemas.openxmlformats.org/spreadsheetml/2006/main" count="120" uniqueCount="70">
  <si>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</si>
  <si>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</si>
  <si>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</si>
  <si>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</si>
  <si>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</si>
  <si>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</si>
  <si>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</si>
  <si>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</si>
  <si>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</si>
  <si>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</si>
  <si>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</si>
  <si>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</si>
  <si>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</si>
  <si>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</si>
  <si>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</si>
  <si>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</si>
  <si>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</si>
  <si>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</si>
  <si>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</si>
  <si>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</si>
  <si>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</si>
  <si>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</si>
  <si>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</si>
  <si>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</si>
  <si>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</si>
  <si>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</si>
  <si>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</si>
  <si>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</si>
  <si>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</si>
  <si>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</si>
  <si>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</si>
  <si>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</si>
  <si>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</si>
  <si>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</si>
  <si>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</si>
  <si>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</si>
  <si>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</si>
  <si>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</si>
  <si>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</si>
  <si>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</si>
  <si>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</si>
  <si>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UR: Indicar la dependencia/entidad responsable del programa/proyecto.</t>
  </si>
  <si>
    <t>7 DIRECCIÓN DE PLANEACION Y PROYECTOS</t>
  </si>
  <si>
    <t>AGUA POTABLE, DRENAJE Y SANEAMIENTO</t>
  </si>
  <si>
    <t>INVERSIÓN PUBLICA 2022</t>
  </si>
  <si>
    <t>REHABILITACION DE LA RED DE DRENAJE SANITARIO DE CALLE PALMA EN EL TRAMO DE AV. OBREGON A CALLE LAUREL, EN LA CABECERA MUNICIPAL DE SILAO DE LA VICTORIA, GTO.</t>
  </si>
  <si>
    <t>ESTUDIOS DE MECÁNICA DE SUELOS, PRUEBAS DE LABORATORIO, PRUEBAS DE HERMETICIDAD, ESTUDIOS RELATIVOS A CAUCES FEDERALES Y OTROS SIMILARES DE CARÁCTER TÉCNICO</t>
  </si>
  <si>
    <t>m</t>
  </si>
  <si>
    <t>Perforación</t>
  </si>
  <si>
    <t>Estudios</t>
  </si>
  <si>
    <t>"REHABILITACIÓN Y REUBICACIÓN DEL COLECTOR SANITARIO DE AVENIDA REFORMA (SEGUNDA ETAPA) UBICADO EN LA COLONIA GUADALUPE EN LA CABECERA MUNICIPAL DE SILAO DE LA VICTORIA, GTO."</t>
  </si>
  <si>
    <t>ELECTRIFICACION POZO EXTRACCION PROFUNDA P/ZONA URBANA</t>
  </si>
  <si>
    <t>PERFORACIÓN POZO EXTRACCIÓN PROFUNDA 2 P/ZONA URBANA.</t>
  </si>
  <si>
    <t>PERFORACIÓN POZO EXTRACCIÓN PROFUNDA 1 P/ZONA URBANA.</t>
  </si>
  <si>
    <t>REHABILITACION DE COLECTOR SANITARIO EN CALLE VALLE DE SAN JOSE, MUNICIPIO DE SILAO DE LA VICTORIA, GUANAJUATO</t>
  </si>
  <si>
    <t>SUMINISTRO E INSTALACIÓN DE 3034 MICROMEDIDORES EN LA CABECERA MUNICIPAL DE SILAO DE LA VICTORIA, GUANAJUATO</t>
  </si>
  <si>
    <t>ESTUDIOS GEOHIDROLOGICOS Y GEOFISICOS ASOCIADOS A CHICHIMEQUILLAS PARA SITIOS DE PERFORACION DE POZOS DE AGUA PARA LA CABECERA MUNICIPAL DE SILAO DE VICTORIA, GTO</t>
  </si>
  <si>
    <t>ADECUACIONES A LA PLANTA DE TRATAMIENTO DE AGUAS RESIDUALES PONIENTE SILAO</t>
  </si>
  <si>
    <t>CARGA, TRASLADO Y COLOCACIÓNDE TANQUE METÁLICO ELEVADO DE 50 M3 DE CAPACIDAD  DE PTAR PREDIO LOURDES A PARQUE EUCALIPTOS EN EL MUNICIPIO DE SILAO DE LA VICTORIA</t>
  </si>
  <si>
    <t>ACTUALIZACIÓN DE PLAN MAESTRO PARA EL MEJORAMIENTO DE LOS SERVICIOS DE AGUA POTABLE Y ALCANTARILLADO, TRATAMIENTO DE CIUDAD DE SILAO DE LA VICTORIA , GUANAJUATO</t>
  </si>
  <si>
    <t>LINEA DE CONDUCCION DE AGUA POTABLE POZO EXTRACCION PROFUNDA P/ZONA URBANA</t>
  </si>
  <si>
    <t>Equipamiento</t>
  </si>
  <si>
    <t>pieza</t>
  </si>
  <si>
    <t>Estudio</t>
  </si>
  <si>
    <t>accion</t>
  </si>
  <si>
    <t>%</t>
  </si>
  <si>
    <t>DICTAMEN SOBRE CONDICIONES DE LOS TANQUES DE ALMACENAMIENTO</t>
  </si>
  <si>
    <t>Dictamen</t>
  </si>
  <si>
    <t>Sistema de Agua Potable y Alcantarillado de Silao
Programas y Proyectos de Inversión
Del 01 de Enero al 31 de Diciembre de 2022</t>
  </si>
  <si>
    <t>ADOPCION PARA EL RIEGO CON AGUA TRATADA DEL ECOPARQUE Y POLIDEPORTIVO LOS EUCALIPTOS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</si>
</sst>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3" fontId="9" fillId="0" borderId="0" xfId="17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9" fontId="9" fillId="0" borderId="0" xfId="18" applyFont="1" applyFill="1" applyAlignment="1" applyProtection="1">
      <alignment horizontal="center" vertical="center" wrapText="1"/>
      <protection locked="0"/>
    </xf>
    <xf numFmtId="9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9" fontId="0" fillId="0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17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4" borderId="7" xfId="16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3" fontId="4" fillId="4" borderId="3" xfId="17" applyFont="1" applyFill="1" applyBorder="1" applyAlignment="1" applyProtection="1">
      <alignment horizontal="center" vertical="center" wrapText="1"/>
      <protection locked="0"/>
    </xf>
    <xf numFmtId="43" fontId="4" fillId="4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Alignment="1" applyProtection="1">
      <alignment horizontal="center" vertical="center" wrapText="1"/>
      <protection locked="0"/>
    </xf>
    <xf numFmtId="43" fontId="4" fillId="4" borderId="4" xfId="17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43" fontId="0" fillId="0" borderId="0" xfId="0" applyNumberFormat="1" applyFont="1" applyFill="1" applyAlignment="1" applyProtection="1">
      <alignment horizontal="center" vertical="center" wrapText="1"/>
      <protection locked="0"/>
    </xf>
    <xf numFmtId="43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43" fontId="11" fillId="0" borderId="0" xfId="17" applyFont="1" applyFill="1" applyBorder="1" applyAlignment="1">
      <alignment horizontal="center" vertical="center"/>
    </xf>
    <xf numFmtId="10" fontId="9" fillId="0" borderId="0" xfId="18" applyNumberFormat="1" applyFont="1" applyFill="1" applyAlignment="1" applyProtection="1">
      <alignment horizontal="center" vertical="center" wrapText="1"/>
      <protection locked="0"/>
    </xf>
    <xf numFmtId="9" fontId="0" fillId="0" borderId="0" xfId="18" applyFont="1" applyFill="1" applyAlignment="1" applyProtection="1">
      <alignment horizontal="center" vertical="center" wrapText="1"/>
      <protection locked="0"/>
    </xf>
    <xf numFmtId="2" fontId="9" fillId="0" borderId="0" xfId="17" applyNumberFormat="1" applyFont="1" applyFill="1" applyAlignment="1" applyProtection="1">
      <alignment horizontal="center" vertical="center" wrapText="1"/>
      <protection locked="0"/>
    </xf>
    <xf numFmtId="2" fontId="0" fillId="0" borderId="0" xfId="17" applyNumberFormat="1" applyFont="1" applyFill="1" applyAlignment="1" applyProtection="1">
      <alignment horizontal="center" vertical="center" wrapText="1"/>
      <protection locked="0"/>
    </xf>
    <xf numFmtId="2" fontId="11" fillId="0" borderId="0" xfId="17" applyNumberFormat="1" applyFont="1" applyFill="1" applyBorder="1" applyAlignment="1">
      <alignment horizontal="center" vertical="center"/>
    </xf>
    <xf numFmtId="2" fontId="11" fillId="0" borderId="0" xfId="17" applyNumberFormat="1" applyFont="1" applyBorder="1" applyAlignment="1">
      <alignment horizontal="center" vertical="center"/>
    </xf>
    <xf numFmtId="2" fontId="0" fillId="0" borderId="0" xfId="0" applyNumberFormat="1" applyFont="1" applyFill="1" applyAlignment="1" applyProtection="1">
      <alignment horizontal="center" vertical="center" wrapText="1"/>
      <protection locked="0"/>
    </xf>
    <xf numFmtId="10" fontId="0" fillId="0" borderId="0" xfId="18" applyNumberFormat="1" applyFont="1" applyFill="1" applyAlignment="1" applyProtection="1">
      <alignment horizontal="center" vertical="center" wrapText="1"/>
      <protection locked="0"/>
    </xf>
    <xf numFmtId="2" fontId="9" fillId="0" borderId="0" xfId="0" applyNumberFormat="1" applyFont="1" applyFill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11" applyFont="1" applyFill="1" applyBorder="1" applyAlignment="1" applyProtection="1">
      <alignment horizontal="center" vertical="center" wrapText="1"/>
      <protection locked="0"/>
    </xf>
    <xf numFmtId="0" fontId="4" fillId="4" borderId="4" xfId="11" applyFont="1" applyFill="1" applyBorder="1" applyAlignment="1" applyProtection="1">
      <alignment horizontal="center" vertical="center" wrapText="1"/>
      <protection locked="0"/>
    </xf>
    <xf numFmtId="43" fontId="7" fillId="0" borderId="0" xfId="17" applyFont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topLeftCell="D13" zoomScale="110" zoomScaleNormal="110" workbookViewId="0">
      <selection activeCell="N10" sqref="N10"/>
    </sheetView>
  </sheetViews>
  <sheetFormatPr baseColWidth="10" defaultColWidth="12" defaultRowHeight="10.199999999999999" x14ac:dyDescent="0.2"/>
  <cols>
    <col min="1" max="1" width="19.85546875" style="21" customWidth="1"/>
    <col min="2" max="2" width="26.28515625" style="21" bestFit="1" customWidth="1"/>
    <col min="3" max="3" width="35.28515625" style="21" bestFit="1" customWidth="1"/>
    <col min="4" max="4" width="15.42578125" style="21" bestFit="1" customWidth="1"/>
    <col min="5" max="5" width="18.42578125" style="21" bestFit="1" customWidth="1"/>
    <col min="6" max="6" width="14.42578125" style="26" bestFit="1" customWidth="1"/>
    <col min="7" max="7" width="17.85546875" style="26" customWidth="1"/>
    <col min="8" max="8" width="14.85546875" style="21" customWidth="1"/>
    <col min="9" max="11" width="13.28515625" style="21" customWidth="1"/>
    <col min="12" max="15" width="11.85546875" style="21" customWidth="1"/>
    <col min="16" max="16" width="13.85546875" style="21" bestFit="1" customWidth="1"/>
    <col min="17" max="16384" width="12" style="21"/>
  </cols>
  <sheetData>
    <row r="1" spans="1:16" s="30" customFormat="1" ht="34.950000000000003" customHeight="1" x14ac:dyDescent="0.2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s="30" customFormat="1" ht="12" customHeight="1" x14ac:dyDescent="0.2">
      <c r="A2" s="11"/>
      <c r="B2" s="11"/>
      <c r="C2" s="11"/>
      <c r="D2" s="11"/>
      <c r="E2" s="28"/>
      <c r="F2" s="24" t="s">
        <v>2</v>
      </c>
      <c r="G2" s="27"/>
      <c r="H2" s="28"/>
      <c r="I2" s="31" t="s">
        <v>8</v>
      </c>
      <c r="J2" s="31"/>
      <c r="K2" s="29"/>
      <c r="L2" s="49" t="s">
        <v>15</v>
      </c>
      <c r="M2" s="50"/>
      <c r="N2" s="51" t="s">
        <v>14</v>
      </c>
      <c r="O2" s="52"/>
    </row>
    <row r="3" spans="1:16" s="30" customFormat="1" ht="21.75" customHeight="1" x14ac:dyDescent="0.2">
      <c r="A3" s="12" t="s">
        <v>16</v>
      </c>
      <c r="B3" s="12" t="s">
        <v>0</v>
      </c>
      <c r="C3" s="22" t="s">
        <v>5</v>
      </c>
      <c r="D3" s="12" t="s">
        <v>1</v>
      </c>
      <c r="E3" s="23" t="s">
        <v>3</v>
      </c>
      <c r="F3" s="25" t="s">
        <v>4</v>
      </c>
      <c r="G3" s="25" t="s">
        <v>6</v>
      </c>
      <c r="H3" s="13" t="s">
        <v>9</v>
      </c>
      <c r="I3" s="13" t="s">
        <v>4</v>
      </c>
      <c r="J3" s="13" t="s">
        <v>7</v>
      </c>
      <c r="K3" s="13" t="s">
        <v>39</v>
      </c>
      <c r="L3" s="13" t="s">
        <v>10</v>
      </c>
      <c r="M3" s="13" t="s">
        <v>11</v>
      </c>
      <c r="N3" s="10" t="s">
        <v>12</v>
      </c>
      <c r="O3" s="10" t="s">
        <v>13</v>
      </c>
    </row>
    <row r="4" spans="1:16" s="18" customFormat="1" ht="40.799999999999997" x14ac:dyDescent="0.2">
      <c r="A4" s="36" t="s">
        <v>43</v>
      </c>
      <c r="B4" s="15" t="s">
        <v>44</v>
      </c>
      <c r="C4" s="37" t="s">
        <v>60</v>
      </c>
      <c r="D4" s="15" t="s">
        <v>42</v>
      </c>
      <c r="E4" s="43">
        <v>0</v>
      </c>
      <c r="F4" s="14">
        <v>3000000</v>
      </c>
      <c r="G4" s="41">
        <v>0</v>
      </c>
      <c r="H4" s="15">
        <v>2500</v>
      </c>
      <c r="I4" s="15">
        <v>0</v>
      </c>
      <c r="J4" s="15">
        <v>0</v>
      </c>
      <c r="K4" s="15" t="s">
        <v>47</v>
      </c>
      <c r="L4" s="16">
        <v>0</v>
      </c>
      <c r="M4" s="39">
        <v>0</v>
      </c>
      <c r="N4" s="16">
        <f t="shared" ref="N4:N18" si="0">J4/H4</f>
        <v>0</v>
      </c>
      <c r="O4" s="17">
        <f>J4/F4</f>
        <v>0</v>
      </c>
      <c r="P4" s="33"/>
    </row>
    <row r="5" spans="1:16" s="18" customFormat="1" ht="40.799999999999997" x14ac:dyDescent="0.2">
      <c r="A5" s="18" t="s">
        <v>43</v>
      </c>
      <c r="B5" s="15" t="s">
        <v>44</v>
      </c>
      <c r="C5" s="37" t="s">
        <v>53</v>
      </c>
      <c r="D5" s="18" t="s">
        <v>42</v>
      </c>
      <c r="E5" s="38">
        <v>8000000</v>
      </c>
      <c r="F5" s="42">
        <v>0</v>
      </c>
      <c r="G5" s="42">
        <v>0</v>
      </c>
      <c r="H5" s="18">
        <v>1</v>
      </c>
      <c r="I5" s="18">
        <v>0</v>
      </c>
      <c r="J5" s="18">
        <v>0</v>
      </c>
      <c r="K5" s="18" t="s">
        <v>48</v>
      </c>
      <c r="L5" s="19">
        <v>0</v>
      </c>
      <c r="M5" s="19">
        <v>0</v>
      </c>
      <c r="N5" s="19">
        <f t="shared" si="0"/>
        <v>0</v>
      </c>
      <c r="O5" s="17">
        <v>0</v>
      </c>
    </row>
    <row r="6" spans="1:16" ht="61.2" x14ac:dyDescent="0.2">
      <c r="A6" s="18" t="s">
        <v>43</v>
      </c>
      <c r="B6" s="15" t="s">
        <v>44</v>
      </c>
      <c r="C6" s="32" t="s">
        <v>45</v>
      </c>
      <c r="D6" s="18" t="s">
        <v>42</v>
      </c>
      <c r="E6" s="44">
        <v>0</v>
      </c>
      <c r="F6" s="20">
        <v>3000000</v>
      </c>
      <c r="G6" s="42">
        <v>0</v>
      </c>
      <c r="H6" s="18">
        <v>760</v>
      </c>
      <c r="I6" s="18">
        <v>0</v>
      </c>
      <c r="J6" s="18">
        <v>0</v>
      </c>
      <c r="K6" s="18" t="s">
        <v>47</v>
      </c>
      <c r="L6" s="19">
        <v>0</v>
      </c>
      <c r="M6" s="19">
        <v>0</v>
      </c>
      <c r="N6" s="19">
        <f t="shared" si="0"/>
        <v>0</v>
      </c>
      <c r="O6" s="19">
        <f>J6/F6</f>
        <v>0</v>
      </c>
    </row>
    <row r="7" spans="1:16" s="18" customFormat="1" ht="71.400000000000006" x14ac:dyDescent="0.2">
      <c r="A7" s="18" t="s">
        <v>43</v>
      </c>
      <c r="B7" s="15" t="s">
        <v>44</v>
      </c>
      <c r="C7" s="37" t="s">
        <v>46</v>
      </c>
      <c r="D7" s="18" t="s">
        <v>42</v>
      </c>
      <c r="E7" s="43">
        <v>0</v>
      </c>
      <c r="F7" s="20">
        <v>1014188.52</v>
      </c>
      <c r="G7" s="20">
        <v>90022.41</v>
      </c>
      <c r="H7" s="18">
        <v>3</v>
      </c>
      <c r="I7" s="18">
        <v>0</v>
      </c>
      <c r="J7" s="18">
        <v>1</v>
      </c>
      <c r="K7" s="18" t="s">
        <v>49</v>
      </c>
      <c r="L7" s="40">
        <v>0</v>
      </c>
      <c r="M7" s="46">
        <f>G7/F7</f>
        <v>8.8762994477594753E-2</v>
      </c>
      <c r="N7" s="40">
        <f t="shared" si="0"/>
        <v>0.33333333333333331</v>
      </c>
      <c r="O7" s="19">
        <v>0.33</v>
      </c>
    </row>
    <row r="8" spans="1:16" s="18" customFormat="1" ht="40.799999999999997" x14ac:dyDescent="0.2">
      <c r="A8" s="18" t="s">
        <v>43</v>
      </c>
      <c r="B8" s="15" t="s">
        <v>44</v>
      </c>
      <c r="C8" s="18" t="s">
        <v>51</v>
      </c>
      <c r="D8" s="18" t="s">
        <v>42</v>
      </c>
      <c r="E8" s="45">
        <v>0</v>
      </c>
      <c r="F8" s="20">
        <v>5000000</v>
      </c>
      <c r="G8" s="42">
        <v>0</v>
      </c>
      <c r="H8" s="18">
        <v>1</v>
      </c>
      <c r="I8" s="18">
        <v>0</v>
      </c>
      <c r="J8" s="18">
        <v>0</v>
      </c>
      <c r="K8" s="18" t="s">
        <v>61</v>
      </c>
      <c r="L8" s="19">
        <v>0</v>
      </c>
      <c r="M8" s="19">
        <v>0</v>
      </c>
      <c r="N8" s="19">
        <f t="shared" si="0"/>
        <v>0</v>
      </c>
      <c r="O8" s="19">
        <f>J8/F8</f>
        <v>0</v>
      </c>
    </row>
    <row r="9" spans="1:16" s="18" customFormat="1" ht="40.799999999999997" x14ac:dyDescent="0.2">
      <c r="A9" s="18" t="s">
        <v>43</v>
      </c>
      <c r="B9" s="15" t="s">
        <v>44</v>
      </c>
      <c r="C9" s="37" t="s">
        <v>52</v>
      </c>
      <c r="D9" s="18" t="s">
        <v>42</v>
      </c>
      <c r="E9" s="45">
        <v>0</v>
      </c>
      <c r="F9" s="20">
        <v>8000000</v>
      </c>
      <c r="G9" s="42">
        <v>0</v>
      </c>
      <c r="H9" s="18">
        <v>1</v>
      </c>
      <c r="I9" s="18">
        <v>0</v>
      </c>
      <c r="J9" s="18">
        <v>0</v>
      </c>
      <c r="K9" s="18" t="s">
        <v>48</v>
      </c>
      <c r="L9" s="19">
        <v>0</v>
      </c>
      <c r="M9" s="19">
        <v>0</v>
      </c>
      <c r="N9" s="19">
        <f t="shared" si="0"/>
        <v>0</v>
      </c>
      <c r="O9" s="19">
        <f>J9/F9</f>
        <v>0</v>
      </c>
      <c r="P9" s="33"/>
    </row>
    <row r="10" spans="1:16" s="15" customFormat="1" ht="40.799999999999997" x14ac:dyDescent="0.2">
      <c r="A10" s="18" t="s">
        <v>43</v>
      </c>
      <c r="B10" s="15" t="s">
        <v>44</v>
      </c>
      <c r="C10" s="15" t="s">
        <v>54</v>
      </c>
      <c r="D10" s="18" t="s">
        <v>42</v>
      </c>
      <c r="E10" s="47">
        <v>0</v>
      </c>
      <c r="F10" s="14">
        <v>4850030.12</v>
      </c>
      <c r="G10" s="14">
        <v>4181060.4482758623</v>
      </c>
      <c r="H10" s="15">
        <v>900</v>
      </c>
      <c r="I10" s="15">
        <v>1033</v>
      </c>
      <c r="J10" s="15">
        <v>1033</v>
      </c>
      <c r="K10" s="15" t="s">
        <v>47</v>
      </c>
      <c r="L10" s="17">
        <f>G10/F10</f>
        <v>0.86206896551724144</v>
      </c>
      <c r="M10" s="17">
        <f>G10/F10</f>
        <v>0.86206896551724144</v>
      </c>
      <c r="N10" s="17">
        <f t="shared" si="0"/>
        <v>1.1477777777777778</v>
      </c>
      <c r="O10" s="17">
        <f>J10/I10</f>
        <v>1</v>
      </c>
      <c r="P10" s="34"/>
    </row>
    <row r="11" spans="1:16" s="18" customFormat="1" ht="40.799999999999997" x14ac:dyDescent="0.2">
      <c r="A11" s="18" t="s">
        <v>43</v>
      </c>
      <c r="B11" s="15" t="s">
        <v>44</v>
      </c>
      <c r="C11" s="18" t="s">
        <v>55</v>
      </c>
      <c r="D11" s="18" t="s">
        <v>42</v>
      </c>
      <c r="E11" s="45">
        <v>0</v>
      </c>
      <c r="F11" s="20">
        <v>2000000</v>
      </c>
      <c r="G11" s="42">
        <v>0</v>
      </c>
      <c r="H11" s="18">
        <v>3034</v>
      </c>
      <c r="I11" s="18">
        <v>0</v>
      </c>
      <c r="J11" s="18">
        <v>0</v>
      </c>
      <c r="K11" s="18" t="s">
        <v>62</v>
      </c>
      <c r="L11" s="19">
        <v>0</v>
      </c>
      <c r="M11" s="19">
        <v>0</v>
      </c>
      <c r="N11" s="19">
        <f t="shared" si="0"/>
        <v>0</v>
      </c>
      <c r="O11" s="19">
        <f>J11/F11</f>
        <v>0</v>
      </c>
    </row>
    <row r="12" spans="1:16" s="18" customFormat="1" ht="61.2" x14ac:dyDescent="0.2">
      <c r="A12" s="18" t="s">
        <v>43</v>
      </c>
      <c r="B12" s="15" t="s">
        <v>44</v>
      </c>
      <c r="C12" s="18" t="s">
        <v>56</v>
      </c>
      <c r="D12" s="18" t="s">
        <v>42</v>
      </c>
      <c r="E12" s="45">
        <v>0</v>
      </c>
      <c r="F12" s="20">
        <v>900000</v>
      </c>
      <c r="G12" s="42">
        <v>0</v>
      </c>
      <c r="H12" s="18">
        <v>1</v>
      </c>
      <c r="I12" s="18">
        <v>0</v>
      </c>
      <c r="J12" s="18">
        <v>0</v>
      </c>
      <c r="K12" s="18" t="s">
        <v>63</v>
      </c>
      <c r="L12" s="19">
        <v>0</v>
      </c>
      <c r="M12" s="19">
        <v>0</v>
      </c>
      <c r="N12" s="19">
        <f t="shared" si="0"/>
        <v>0</v>
      </c>
      <c r="O12" s="19">
        <f>J12/F12</f>
        <v>0</v>
      </c>
    </row>
    <row r="13" spans="1:16" s="18" customFormat="1" ht="71.400000000000006" x14ac:dyDescent="0.2">
      <c r="A13" s="18" t="s">
        <v>43</v>
      </c>
      <c r="B13" s="15" t="s">
        <v>44</v>
      </c>
      <c r="C13" s="18" t="s">
        <v>50</v>
      </c>
      <c r="D13" s="18" t="s">
        <v>42</v>
      </c>
      <c r="E13" s="45">
        <v>0</v>
      </c>
      <c r="F13" s="20">
        <v>1914770.58</v>
      </c>
      <c r="G13" s="20">
        <v>1911817.95</v>
      </c>
      <c r="H13" s="18">
        <v>351</v>
      </c>
      <c r="I13" s="18">
        <v>0</v>
      </c>
      <c r="J13" s="15">
        <v>358.02</v>
      </c>
      <c r="K13" s="18" t="s">
        <v>47</v>
      </c>
      <c r="L13" s="19">
        <v>0</v>
      </c>
      <c r="M13" s="19">
        <f>G13/F13</f>
        <v>0.99845797192058372</v>
      </c>
      <c r="N13" s="19">
        <f t="shared" si="0"/>
        <v>1.02</v>
      </c>
      <c r="O13" s="19">
        <v>1</v>
      </c>
      <c r="P13" s="33"/>
    </row>
    <row r="14" spans="1:16" s="18" customFormat="1" ht="40.799999999999997" x14ac:dyDescent="0.2">
      <c r="A14" s="18" t="s">
        <v>43</v>
      </c>
      <c r="B14" s="15" t="s">
        <v>44</v>
      </c>
      <c r="C14" s="18" t="s">
        <v>57</v>
      </c>
      <c r="D14" s="18" t="s">
        <v>42</v>
      </c>
      <c r="E14" s="45">
        <v>0</v>
      </c>
      <c r="F14" s="20">
        <v>1544478</v>
      </c>
      <c r="G14" s="20">
        <v>1544478</v>
      </c>
      <c r="H14" s="18">
        <v>1</v>
      </c>
      <c r="I14" s="18">
        <v>0</v>
      </c>
      <c r="J14" s="18">
        <v>1</v>
      </c>
      <c r="K14" s="18" t="s">
        <v>64</v>
      </c>
      <c r="L14" s="19" t="s">
        <v>65</v>
      </c>
      <c r="M14" s="19">
        <f>G14/F14</f>
        <v>1</v>
      </c>
      <c r="N14" s="40">
        <f t="shared" si="0"/>
        <v>1</v>
      </c>
      <c r="O14" s="19">
        <v>1</v>
      </c>
      <c r="P14" s="33"/>
    </row>
    <row r="15" spans="1:16" s="15" customFormat="1" ht="61.2" x14ac:dyDescent="0.2">
      <c r="A15" s="18" t="s">
        <v>43</v>
      </c>
      <c r="B15" s="15" t="s">
        <v>44</v>
      </c>
      <c r="C15" s="15" t="s">
        <v>58</v>
      </c>
      <c r="D15" s="18" t="s">
        <v>42</v>
      </c>
      <c r="E15" s="41">
        <v>0</v>
      </c>
      <c r="F15" s="14">
        <v>719293.96</v>
      </c>
      <c r="G15" s="14">
        <v>519662.82</v>
      </c>
      <c r="H15" s="15">
        <v>1</v>
      </c>
      <c r="I15" s="15">
        <v>0</v>
      </c>
      <c r="J15" s="15">
        <v>1</v>
      </c>
      <c r="K15" s="15" t="s">
        <v>64</v>
      </c>
      <c r="L15" s="17">
        <v>0</v>
      </c>
      <c r="M15" s="17">
        <f>G15/F15</f>
        <v>0.72246237129531854</v>
      </c>
      <c r="N15" s="16">
        <f t="shared" si="0"/>
        <v>1</v>
      </c>
      <c r="O15" s="17">
        <v>1</v>
      </c>
    </row>
    <row r="16" spans="1:16" s="15" customFormat="1" ht="40.799999999999997" x14ac:dyDescent="0.2">
      <c r="A16" s="18" t="s">
        <v>43</v>
      </c>
      <c r="B16" s="15" t="s">
        <v>44</v>
      </c>
      <c r="C16" s="15" t="s">
        <v>69</v>
      </c>
      <c r="D16" s="18" t="s">
        <v>42</v>
      </c>
      <c r="E16" s="41">
        <v>0</v>
      </c>
      <c r="F16" s="14">
        <v>900000</v>
      </c>
      <c r="G16" s="14">
        <v>601173.76172413747</v>
      </c>
      <c r="H16" s="15">
        <v>1700</v>
      </c>
      <c r="I16" s="15">
        <v>0</v>
      </c>
      <c r="J16" s="15">
        <v>1700</v>
      </c>
      <c r="K16" s="15" t="s">
        <v>47</v>
      </c>
      <c r="L16" s="17">
        <v>0</v>
      </c>
      <c r="M16" s="16">
        <f>G16/F16</f>
        <v>0.66797084636015269</v>
      </c>
      <c r="N16" s="17">
        <f t="shared" si="0"/>
        <v>1</v>
      </c>
      <c r="O16" s="17">
        <v>1</v>
      </c>
    </row>
    <row r="17" spans="1:17" s="15" customFormat="1" ht="61.2" x14ac:dyDescent="0.2">
      <c r="A17" s="18" t="s">
        <v>43</v>
      </c>
      <c r="B17" s="15" t="s">
        <v>44</v>
      </c>
      <c r="C17" s="15" t="s">
        <v>59</v>
      </c>
      <c r="D17" s="18" t="s">
        <v>42</v>
      </c>
      <c r="E17" s="41">
        <v>0</v>
      </c>
      <c r="F17" s="14">
        <v>1500000</v>
      </c>
      <c r="G17" s="41">
        <v>0</v>
      </c>
      <c r="H17" s="15">
        <v>1</v>
      </c>
      <c r="I17" s="15">
        <v>0</v>
      </c>
      <c r="J17" s="15">
        <v>0</v>
      </c>
      <c r="K17" s="15" t="s">
        <v>63</v>
      </c>
      <c r="L17" s="17">
        <v>0</v>
      </c>
      <c r="M17" s="16">
        <v>0</v>
      </c>
      <c r="N17" s="16">
        <f t="shared" si="0"/>
        <v>0</v>
      </c>
      <c r="O17" s="17">
        <v>0</v>
      </c>
    </row>
    <row r="18" spans="1:17" s="15" customFormat="1" ht="40.799999999999997" x14ac:dyDescent="0.2">
      <c r="A18" s="18" t="s">
        <v>43</v>
      </c>
      <c r="B18" s="15" t="s">
        <v>44</v>
      </c>
      <c r="C18" s="15" t="s">
        <v>66</v>
      </c>
      <c r="D18" s="18" t="s">
        <v>42</v>
      </c>
      <c r="E18" s="41">
        <v>0</v>
      </c>
      <c r="F18" s="14">
        <v>800000</v>
      </c>
      <c r="G18" s="41">
        <v>0</v>
      </c>
      <c r="H18" s="15">
        <v>1</v>
      </c>
      <c r="I18" s="15">
        <v>0</v>
      </c>
      <c r="J18" s="15">
        <v>0</v>
      </c>
      <c r="K18" s="15" t="s">
        <v>67</v>
      </c>
      <c r="L18" s="17">
        <v>0</v>
      </c>
      <c r="M18" s="16">
        <v>0</v>
      </c>
      <c r="N18" s="16">
        <f t="shared" si="0"/>
        <v>0</v>
      </c>
      <c r="O18" s="17">
        <v>0</v>
      </c>
    </row>
    <row r="19" spans="1:17" s="15" customFormat="1" x14ac:dyDescent="0.2">
      <c r="E19" s="14"/>
      <c r="F19" s="14"/>
      <c r="G19" s="14"/>
      <c r="L19" s="17"/>
      <c r="M19" s="16"/>
      <c r="N19" s="16"/>
      <c r="O19" s="17"/>
    </row>
    <row r="20" spans="1:17" s="15" customFormat="1" x14ac:dyDescent="0.2">
      <c r="E20" s="14"/>
      <c r="F20" s="14"/>
      <c r="G20" s="14"/>
      <c r="L20" s="17"/>
      <c r="M20" s="17"/>
      <c r="N20" s="17"/>
      <c r="O20" s="17"/>
      <c r="P20" s="34"/>
    </row>
    <row r="21" spans="1:17" s="18" customFormat="1" x14ac:dyDescent="0.2">
      <c r="E21" s="20"/>
      <c r="F21" s="20"/>
      <c r="G21" s="20"/>
      <c r="K21" s="19"/>
      <c r="L21" s="19"/>
      <c r="M21" s="19"/>
      <c r="N21" s="19"/>
      <c r="O21" s="19"/>
      <c r="Q21" s="33"/>
    </row>
    <row r="22" spans="1:17" s="15" customFormat="1" x14ac:dyDescent="0.2">
      <c r="F22" s="14"/>
      <c r="G22" s="14"/>
      <c r="L22" s="17"/>
      <c r="M22" s="17"/>
      <c r="N22" s="17"/>
      <c r="O22" s="17"/>
      <c r="P22" s="34"/>
    </row>
    <row r="23" spans="1:17" x14ac:dyDescent="0.2">
      <c r="A23" s="18"/>
      <c r="B23" s="18"/>
      <c r="C23" s="18"/>
      <c r="G23" s="53"/>
    </row>
    <row r="24" spans="1:17" x14ac:dyDescent="0.2">
      <c r="A24" s="18"/>
      <c r="B24" s="18"/>
      <c r="C24" s="18"/>
    </row>
    <row r="25" spans="1:17" x14ac:dyDescent="0.2">
      <c r="A25" s="18"/>
      <c r="B25" s="18"/>
    </row>
    <row r="28" spans="1:17" x14ac:dyDescent="0.2">
      <c r="A28" s="35"/>
    </row>
  </sheetData>
  <sheetProtection formatCells="0" formatColumns="0" formatRows="0" insertRows="0" deleteRows="0" autoFilter="0"/>
  <autoFilter ref="A3:O27"/>
  <mergeCells count="3">
    <mergeCell ref="A1:O1"/>
    <mergeCell ref="L2:M2"/>
    <mergeCell ref="N2:O2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ignoredErrors>
    <ignoredError sqref="N4 M13:M16 M7 N5:N7 N13:N15 N8:O9 N16:O18 O13:O15 N11:O12 L10 N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5" activePane="bottomLeft" state="frozen"/>
      <selection pane="bottomLeft" activeCell="A15" sqref="A15"/>
    </sheetView>
  </sheetViews>
  <sheetFormatPr baseColWidth="10" defaultColWidth="12" defaultRowHeight="10.199999999999999" x14ac:dyDescent="0.2"/>
  <cols>
    <col min="1" max="1" width="135.8554687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41</v>
      </c>
    </row>
    <row r="3" spans="1:1" ht="11.25" customHeight="1" x14ac:dyDescent="0.2">
      <c r="A3" s="5" t="s">
        <v>24</v>
      </c>
    </row>
    <row r="4" spans="1:1" ht="11.25" customHeight="1" x14ac:dyDescent="0.2">
      <c r="A4" s="5" t="s">
        <v>25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32</v>
      </c>
    </row>
    <row r="7" spans="1:1" x14ac:dyDescent="0.2">
      <c r="A7" s="4" t="s">
        <v>21</v>
      </c>
    </row>
    <row r="8" spans="1:1" ht="20.399999999999999" x14ac:dyDescent="0.2">
      <c r="A8" s="4" t="s">
        <v>22</v>
      </c>
    </row>
    <row r="9" spans="1:1" ht="20.399999999999999" x14ac:dyDescent="0.2">
      <c r="A9" s="4" t="s">
        <v>23</v>
      </c>
    </row>
    <row r="10" spans="1:1" x14ac:dyDescent="0.2">
      <c r="A10" s="5" t="s">
        <v>26</v>
      </c>
    </row>
    <row r="11" spans="1:1" ht="20.399999999999999" x14ac:dyDescent="0.2">
      <c r="A11" s="5" t="s">
        <v>27</v>
      </c>
    </row>
    <row r="12" spans="1:1" ht="20.399999999999999" x14ac:dyDescent="0.2">
      <c r="A12" s="5" t="s">
        <v>28</v>
      </c>
    </row>
    <row r="13" spans="1:1" x14ac:dyDescent="0.2">
      <c r="A13" s="5" t="s">
        <v>29</v>
      </c>
    </row>
    <row r="14" spans="1:1" x14ac:dyDescent="0.2">
      <c r="A14" s="6" t="s">
        <v>40</v>
      </c>
    </row>
    <row r="15" spans="1:1" ht="20.399999999999999" x14ac:dyDescent="0.2">
      <c r="A15" s="5" t="s">
        <v>30</v>
      </c>
    </row>
    <row r="16" spans="1:1" x14ac:dyDescent="0.2">
      <c r="A16" s="6" t="s">
        <v>31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8" t="s">
        <v>33</v>
      </c>
    </row>
    <row r="22" spans="1:1" ht="30.6" x14ac:dyDescent="0.2">
      <c r="A22" s="7" t="s">
        <v>34</v>
      </c>
    </row>
    <row r="24" spans="1:1" ht="38.25" customHeight="1" x14ac:dyDescent="0.25">
      <c r="A24" s="7" t="s">
        <v>35</v>
      </c>
    </row>
    <row r="26" spans="1:1" ht="22.8" x14ac:dyDescent="0.2">
      <c r="A26" s="9" t="s">
        <v>38</v>
      </c>
    </row>
    <row r="27" spans="1:1" x14ac:dyDescent="0.2">
      <c r="A27" s="3" t="s">
        <v>36</v>
      </c>
    </row>
    <row r="28" spans="1:1" ht="15" x14ac:dyDescent="0.25">
      <c r="A28" s="3" t="s">
        <v>37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2017-03-30T22:21:48Z</cp:lastPrinted>
  <dcterms:created xsi:type="dcterms:W3CDTF">2014-10-22T05:35:08Z</dcterms:created>
  <dcterms:modified xsi:type="dcterms:W3CDTF">2023-01-30T18:17:06Z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