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ública 2019\Cuenta Publica\4to. Trimestre\Impresos\"/>
    </mc:Choice>
  </mc:AlternateContent>
  <bookViews>
    <workbookView xWindow="0" yWindow="0" windowWidth="24000" windowHeight="874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H37" i="1" l="1"/>
  <c r="G37" i="1"/>
  <c r="D37" i="1"/>
  <c r="E37" i="1"/>
  <c r="F18" i="1"/>
  <c r="I18" i="1" s="1"/>
  <c r="F14" i="1"/>
  <c r="I14" i="1" s="1"/>
  <c r="F20" i="1"/>
  <c r="I20" i="1" s="1"/>
  <c r="F11" i="1"/>
  <c r="I11" i="1"/>
  <c r="F37" i="1" l="1"/>
  <c r="I37" i="1"/>
</calcChain>
</file>

<file path=xl/sharedStrings.xml><?xml version="1.0" encoding="utf-8"?>
<sst xmlns="http://schemas.openxmlformats.org/spreadsheetml/2006/main" count="49" uniqueCount="49">
  <si>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</si>
  <si>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</si>
  <si>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</si>
  <si>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</si>
  <si>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</si>
  <si>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</si>
  <si>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</si>
  <si>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</si>
  <si>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</si>
  <si>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</si>
  <si>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</si>
  <si>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</si>
  <si>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</si>
  <si>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</si>
  <si>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</si>
  <si>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</si>
  <si>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</si>
  <si>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</si>
  <si>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</si>
  <si>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</si>
  <si>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</si>
  <si>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</si>
  <si>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</si>
  <si>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</si>
  <si>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</si>
  <si>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</si>
  <si>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</si>
  <si>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</si>
  <si>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</si>
  <si>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</si>
  <si>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</si>
  <si>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</si>
  <si>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</si>
  <si>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</si>
  <si>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</si>
  <si>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</si>
  <si>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</si>
  <si>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</si>
  <si>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</si>
  <si>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</si>
  <si>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</si>
  <si>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"Bajo protesta de decir verdad declaramos que los Estados Financieros y sus notas, son razonablemente correctos y son responsabilidad del emisor"</t>
  </si>
  <si>
    <t xml:space="preserve">                _______________________________________</t>
  </si>
  <si>
    <t>L.A.E. Ma. Ivonne Solis Constantino</t>
  </si>
  <si>
    <t>C.P. Carlos Lopez Contreras</t>
  </si>
  <si>
    <t>Directora General</t>
  </si>
  <si>
    <t xml:space="preserve"> Director de Administración y Finanzas</t>
  </si>
  <si>
    <t xml:space="preserve">                                     ___________________________________</t>
  </si>
  <si>
    <t>SISTEMA DE AGUA POTABLE Y ALCANTARILLADO DE SILAO
GASTO POR CATEGORIA PROGRAMATICA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</si>
</sst>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5" fillId="0" borderId="0" xfId="7" applyFont="1" applyFill="1" applyBorder="1" applyAlignment="1" applyProtection="1">
      <alignment vertical="top"/>
      <protection locked="0"/>
    </xf>
    <xf numFmtId="0" fontId="0" fillId="0" borderId="0" xfId="7" applyFont="1" applyFill="1" applyBorder="1" applyAlignment="1" applyProtection="1">
      <alignment vertical="top"/>
      <protection locked="0"/>
    </xf>
    <xf numFmtId="0" fontId="5" fillId="0" borderId="0" xfId="7" applyFont="1" applyAlignment="1" applyProtection="1">
      <alignment vertical="top"/>
      <protection locked="0"/>
    </xf>
    <xf numFmtId="0" fontId="0" fillId="0" borderId="0" xfId="7" applyFont="1" applyAlignment="1" applyProtection="1">
      <alignment vertical="top"/>
      <protection locked="0"/>
    </xf>
    <xf numFmtId="0" fontId="8" fillId="0" borderId="0" xfId="7" applyFont="1" applyFill="1" applyBorder="1" applyAlignment="1" applyProtection="1">
      <alignment horizontal="center"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2</xdr:col>
      <xdr:colOff>1114425</xdr:colOff>
      <xdr:row>0</xdr:row>
      <xdr:rowOff>390525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38100"/>
          <a:ext cx="1247775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topLeftCell="A4" zoomScaleNormal="100" zoomScaleSheetLayoutView="90" workbookViewId="0">
      <selection activeCell="E11" sqref="E11:E20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6" t="s">
        <v>48</v>
      </c>
      <c r="B1" s="33"/>
      <c r="C1" s="33"/>
      <c r="D1" s="33"/>
      <c r="E1" s="33"/>
      <c r="F1" s="33"/>
      <c r="G1" s="33"/>
      <c r="H1" s="33"/>
      <c r="I1" s="37"/>
    </row>
    <row r="2" spans="1:9" ht="15" customHeight="1" x14ac:dyDescent="0.2">
      <c r="A2" s="38" t="s">
        <v>30</v>
      </c>
      <c r="B2" s="39"/>
      <c r="C2" s="40"/>
      <c r="D2" s="33" t="s">
        <v>37</v>
      </c>
      <c r="E2" s="33"/>
      <c r="F2" s="33"/>
      <c r="G2" s="33"/>
      <c r="H2" s="33"/>
      <c r="I2" s="34" t="s">
        <v>35</v>
      </c>
    </row>
    <row r="3" spans="1:9" ht="24.95" customHeight="1" x14ac:dyDescent="0.2">
      <c r="A3" s="41"/>
      <c r="B3" s="42"/>
      <c r="C3" s="43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5"/>
    </row>
    <row r="4" spans="1:9" x14ac:dyDescent="0.2">
      <c r="A4" s="44"/>
      <c r="B4" s="45"/>
      <c r="C4" s="46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20">
        <v>44908213.079999998</v>
      </c>
      <c r="E11" s="20">
        <v>-1423537.0999999999</v>
      </c>
      <c r="F11" s="20">
        <f>D11+E11</f>
        <v>43484675.979999997</v>
      </c>
      <c r="G11" s="20">
        <v>38213879.700000003</v>
      </c>
      <c r="H11" s="20">
        <v>37709895.219999999</v>
      </c>
      <c r="I11" s="20">
        <f>F11-G11</f>
        <v>5270796.2799999937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>
        <v>2133462.33</v>
      </c>
      <c r="E14" s="20">
        <v>122381.53</v>
      </c>
      <c r="F14" s="20">
        <f>D14+E14</f>
        <v>2255843.86</v>
      </c>
      <c r="G14" s="20">
        <v>1985356.24</v>
      </c>
      <c r="H14" s="20">
        <v>1979969.71</v>
      </c>
      <c r="I14" s="20">
        <f>F14-G14</f>
        <v>270487.61999999988</v>
      </c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>
        <v>17316660.460000001</v>
      </c>
      <c r="E18" s="20">
        <v>-312940.76</v>
      </c>
      <c r="F18" s="20">
        <f>D19+D18+E18</f>
        <v>17003719.699999999</v>
      </c>
      <c r="G18" s="20">
        <v>9118246.4100000001</v>
      </c>
      <c r="H18" s="20">
        <v>9103883.9600000009</v>
      </c>
      <c r="I18" s="20">
        <f>F18-G18</f>
        <v>7885473.2899999991</v>
      </c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>
        <v>40878563.960000001</v>
      </c>
      <c r="E20" s="20">
        <v>1614096.3299999998</v>
      </c>
      <c r="F20" s="20">
        <f>D20+E20</f>
        <v>42492660.289999999</v>
      </c>
      <c r="G20" s="20">
        <v>37096158.649999999</v>
      </c>
      <c r="H20" s="20">
        <v>36991634.82</v>
      </c>
      <c r="I20" s="20">
        <f>F20-G20</f>
        <v>5396501.6400000006</v>
      </c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D20+D18+D14+D11</f>
        <v>105236899.83</v>
      </c>
      <c r="E37" s="25">
        <f t="shared" ref="E37:I37" si="0">E20+E18+E14+E11</f>
        <v>0</v>
      </c>
      <c r="F37" s="25">
        <f t="shared" si="0"/>
        <v>105236899.82999998</v>
      </c>
      <c r="G37" s="25">
        <f t="shared" si="0"/>
        <v>86413641</v>
      </c>
      <c r="H37" s="25">
        <f t="shared" si="0"/>
        <v>85785383.710000008</v>
      </c>
      <c r="I37" s="25">
        <f t="shared" si="0"/>
        <v>18823258.829999991</v>
      </c>
    </row>
    <row r="43" spans="1:9" ht="15" x14ac:dyDescent="0.2">
      <c r="B43" s="29" t="s">
        <v>41</v>
      </c>
    </row>
    <row r="49" spans="2:5" s="30" customFormat="1" ht="15" x14ac:dyDescent="0.25">
      <c r="B49" s="31" t="s">
        <v>47</v>
      </c>
      <c r="D49" s="31" t="s">
        <v>42</v>
      </c>
    </row>
    <row r="50" spans="2:5" s="28" customFormat="1" x14ac:dyDescent="0.25">
      <c r="B50" s="32"/>
      <c r="C50" s="32" t="s">
        <v>43</v>
      </c>
      <c r="E50" s="32" t="s">
        <v>44</v>
      </c>
    </row>
    <row r="51" spans="2:5" s="28" customFormat="1" x14ac:dyDescent="0.25">
      <c r="B51" s="32"/>
      <c r="C51" s="32" t="s">
        <v>45</v>
      </c>
      <c r="E51" s="32" t="s">
        <v>46</v>
      </c>
    </row>
  </sheetData>
  <sheetProtection formatCells="0" formatColumns="0" formatRows="0" autoFilter="0"/>
  <protectedRanges>
    <protectedRange sqref="B38:B65523 D38:I65523 C38:C49 C51:C65523" name="Rango1"/>
    <protectedRange sqref="C31:I31 C7:I7 B11:I18 C10:I10 B20:I22 C19:I19 B24:I25 C23:I23 B27:I30 C26:I26 B32:I36 B8:I9 F37:I37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I11 F11 F14 I14 F18 I18 F20 D37 E37:I37 I2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...010</cp:lastModifiedBy>
  <cp:lastPrinted>2019-04-30T19:05:10Z</cp:lastPrinted>
  <dcterms:created xsi:type="dcterms:W3CDTF">2012-12-11T21:13:37Z</dcterms:created>
  <dcterms:modified xsi:type="dcterms:W3CDTF">2020-01-29T23:21:30Z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