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F3476427-4B8D-4625-B76B-6E60321C71D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C27" i="1" l="1"/>
  <c r="C38" i="1" s="1"/>
  <c r="F36" i="1"/>
  <c r="F35" i="1"/>
  <c r="F34" i="1"/>
  <c r="D34" i="1"/>
  <c r="F32" i="1"/>
  <c r="F31" i="1"/>
  <c r="F30" i="1"/>
  <c r="F29" i="1"/>
  <c r="F28" i="1"/>
  <c r="F25" i="1"/>
  <c r="F24" i="1"/>
  <c r="F23" i="1"/>
  <c r="D27" i="1"/>
  <c r="D38" i="1" s="1"/>
  <c r="B22" i="1"/>
  <c r="F13" i="1"/>
  <c r="F12" i="1"/>
  <c r="F11" i="1"/>
  <c r="F10" i="1"/>
  <c r="F9" i="1"/>
  <c r="F7" i="1"/>
  <c r="F6" i="1"/>
  <c r="F5" i="1"/>
  <c r="F4" i="1"/>
  <c r="C20" i="1"/>
  <c r="C9" i="1"/>
  <c r="B4" i="1"/>
  <c r="B20" i="1" s="1"/>
  <c r="F20" i="1" s="1"/>
  <c r="B38" i="1" l="1"/>
  <c r="F22" i="1"/>
  <c r="F27" i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<sst xmlns="http://schemas.openxmlformats.org/spreadsheetml/2006/main" count="40" uniqueCount="30">
  <si>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</si>
  <si>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</si>
  <si>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</si>
  <si>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</si>
  <si>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</si>
  <si>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</si>
  <si>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</si>
  <si>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</si>
  <si>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</si>
  <si>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</si>
  <si>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</si>
  <si>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</si>
  <si>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</si>
  <si>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</si>
  <si>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</si>
  <si>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</si>
  <si>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2018-1</t>
  </si>
  <si>
    <t>Hacienda Pública / Patrimonio Generado Neto de 2018-1</t>
  </si>
  <si>
    <t>Exceso o Insuficiencia en la Actualización de la Hacienda
Pública / Patrimonio Neto de 2017-1</t>
  </si>
  <si>
    <t>Hacienda Pública / Patrimonio Neto Final de 2017-1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</si>
  <si>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</si>
  <si>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</si>
  <si>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</si>
  <si>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</si>
  <si>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</si>
  <si>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</si>
  <si>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</si>
  <si>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</si>
  <si>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</si>
  <si>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Variación en la Hacienda Pública
Del 01 DE OCTUBRE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</si>
</sst>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2" fillId="0" borderId="9" xfId="9" applyNumberFormat="1" applyFont="1" applyFill="1" applyBorder="1" applyProtection="1"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3" fontId="3" fillId="0" borderId="0" xfId="17" applyFont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zoomScaleNormal="100" workbookViewId="0">
      <selection activeCell="I28" sqref="I28"/>
    </sheetView>
  </sheetViews>
  <sheetFormatPr baseColWidth="10" defaultRowHeight="11.25" x14ac:dyDescent="0.2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8" width="12" style="2"/>
    <col min="9" max="9" width="15" style="2" bestFit="1" customWidth="1"/>
    <col min="10" max="10" width="12" style="2"/>
    <col min="11" max="11" width="14" style="2" bestFit="1" customWidth="1"/>
    <col min="12" max="16384" width="12" style="2"/>
  </cols>
  <sheetData>
    <row r="1" spans="1:6" ht="39.950000000000003" customHeight="1" x14ac:dyDescent="0.2">
      <c r="A1" s="22" t="s">
        <v>29</v>
      </c>
      <c r="B1" s="23"/>
      <c r="C1" s="23"/>
      <c r="D1" s="23"/>
      <c r="E1" s="23"/>
      <c r="F1" s="24"/>
    </row>
    <row r="2" spans="1:6" s="3" customFormat="1" ht="50.1" customHeight="1" x14ac:dyDescent="0.2">
      <c r="A2" s="5" t="s">
        <v>3</v>
      </c>
      <c r="B2" s="4" t="s">
        <v>12</v>
      </c>
      <c r="C2" s="4" t="s">
        <v>13</v>
      </c>
      <c r="D2" s="4" t="s">
        <v>14</v>
      </c>
      <c r="E2" s="4" t="s">
        <v>5</v>
      </c>
      <c r="F2" s="4" t="s">
        <v>15</v>
      </c>
    </row>
    <row r="3" spans="1:6" s="3" customFormat="1" ht="9" customHeight="1" x14ac:dyDescent="0.2">
      <c r="A3" s="6"/>
      <c r="B3" s="11"/>
      <c r="C3" s="11"/>
      <c r="D3" s="11"/>
      <c r="E3" s="11"/>
      <c r="F3" s="11"/>
    </row>
    <row r="4" spans="1:6" x14ac:dyDescent="0.2">
      <c r="A4" s="7" t="s">
        <v>16</v>
      </c>
      <c r="B4" s="12">
        <f>SUM(B5:B7)</f>
        <v>145944291.84</v>
      </c>
      <c r="C4" s="13"/>
      <c r="D4" s="13"/>
      <c r="E4" s="13"/>
      <c r="F4" s="12">
        <f>SUM(B4:E4)</f>
        <v>145944291.84</v>
      </c>
    </row>
    <row r="5" spans="1:6" x14ac:dyDescent="0.2">
      <c r="A5" s="8" t="s">
        <v>0</v>
      </c>
      <c r="B5" s="13">
        <v>139463157.43000001</v>
      </c>
      <c r="C5" s="13"/>
      <c r="D5" s="13"/>
      <c r="E5" s="13"/>
      <c r="F5" s="12">
        <f t="shared" ref="F5:F7" si="0">SUM(B5:E5)</f>
        <v>139463157.43000001</v>
      </c>
    </row>
    <row r="6" spans="1:6" x14ac:dyDescent="0.2">
      <c r="A6" s="8" t="s">
        <v>4</v>
      </c>
      <c r="B6" s="13">
        <v>6481134.4100000001</v>
      </c>
      <c r="C6" s="13"/>
      <c r="D6" s="13"/>
      <c r="E6" s="13"/>
      <c r="F6" s="12">
        <f t="shared" si="0"/>
        <v>6481134.4100000001</v>
      </c>
    </row>
    <row r="7" spans="1:6" x14ac:dyDescent="0.2">
      <c r="A7" s="8" t="s">
        <v>6</v>
      </c>
      <c r="B7" s="13">
        <v>0</v>
      </c>
      <c r="C7" s="13"/>
      <c r="D7" s="13"/>
      <c r="E7" s="13"/>
      <c r="F7" s="12">
        <f t="shared" si="0"/>
        <v>0</v>
      </c>
    </row>
    <row r="8" spans="1:6" ht="9" customHeight="1" x14ac:dyDescent="0.2">
      <c r="A8" s="8"/>
      <c r="B8" s="13"/>
      <c r="C8" s="13"/>
      <c r="D8" s="13"/>
      <c r="E8" s="13"/>
      <c r="F8" s="13"/>
    </row>
    <row r="9" spans="1:6" x14ac:dyDescent="0.2">
      <c r="A9" s="7" t="s">
        <v>17</v>
      </c>
      <c r="B9" s="13"/>
      <c r="C9" s="12">
        <f>SUM(C10:C13)</f>
        <v>34523646.989999995</v>
      </c>
      <c r="D9" s="12"/>
      <c r="E9" s="13"/>
      <c r="F9" s="12">
        <f>SUM(B9:E9)</f>
        <v>34523646.989999995</v>
      </c>
    </row>
    <row r="10" spans="1:6" x14ac:dyDescent="0.2">
      <c r="A10" s="8" t="s">
        <v>7</v>
      </c>
      <c r="B10" s="13"/>
      <c r="C10" s="13">
        <v>17206239.02</v>
      </c>
      <c r="D10" s="13"/>
      <c r="E10" s="13"/>
      <c r="F10" s="12">
        <f t="shared" ref="F10:F13" si="1">SUM(B10:E10)</f>
        <v>17206239.02</v>
      </c>
    </row>
    <row r="11" spans="1:6" x14ac:dyDescent="0.2">
      <c r="A11" s="8" t="s">
        <v>8</v>
      </c>
      <c r="B11" s="13"/>
      <c r="C11" s="13">
        <v>17317407.969999999</v>
      </c>
      <c r="D11" s="13"/>
      <c r="E11" s="13"/>
      <c r="F11" s="12">
        <f t="shared" si="1"/>
        <v>17317407.969999999</v>
      </c>
    </row>
    <row r="12" spans="1:6" x14ac:dyDescent="0.2">
      <c r="A12" s="8" t="s">
        <v>9</v>
      </c>
      <c r="B12" s="13"/>
      <c r="C12" s="13">
        <v>0</v>
      </c>
      <c r="D12" s="13"/>
      <c r="E12" s="13"/>
      <c r="F12" s="12">
        <f t="shared" si="1"/>
        <v>0</v>
      </c>
    </row>
    <row r="13" spans="1:6" x14ac:dyDescent="0.2">
      <c r="A13" s="8" t="s">
        <v>1</v>
      </c>
      <c r="B13" s="13"/>
      <c r="C13" s="13">
        <v>0</v>
      </c>
      <c r="D13" s="13"/>
      <c r="E13" s="13"/>
      <c r="F13" s="12">
        <f t="shared" si="1"/>
        <v>0</v>
      </c>
    </row>
    <row r="14" spans="1:6" x14ac:dyDescent="0.2">
      <c r="A14" s="8" t="s">
        <v>2</v>
      </c>
      <c r="B14" s="13"/>
      <c r="C14" s="13"/>
      <c r="D14" s="13"/>
      <c r="E14" s="13"/>
      <c r="F14" s="13"/>
    </row>
    <row r="15" spans="1:6" ht="9" customHeight="1" x14ac:dyDescent="0.2">
      <c r="A15" s="8"/>
      <c r="B15" s="13"/>
      <c r="C15" s="13"/>
      <c r="D15" s="13"/>
      <c r="E15" s="13"/>
      <c r="F15" s="13"/>
    </row>
    <row r="16" spans="1:6" ht="22.5" x14ac:dyDescent="0.2">
      <c r="A16" s="7" t="s">
        <v>18</v>
      </c>
      <c r="B16" s="13"/>
      <c r="C16" s="13"/>
      <c r="D16" s="13"/>
      <c r="E16" s="12"/>
      <c r="F16" s="12"/>
    </row>
    <row r="17" spans="1:11" x14ac:dyDescent="0.2">
      <c r="A17" s="8" t="s">
        <v>10</v>
      </c>
      <c r="B17" s="13"/>
      <c r="C17" s="13"/>
      <c r="D17" s="13"/>
      <c r="E17" s="13"/>
      <c r="F17" s="13"/>
    </row>
    <row r="18" spans="1:11" x14ac:dyDescent="0.2">
      <c r="A18" s="8" t="s">
        <v>11</v>
      </c>
      <c r="B18" s="13"/>
      <c r="C18" s="13"/>
      <c r="D18" s="13"/>
      <c r="E18" s="13"/>
      <c r="F18" s="13"/>
    </row>
    <row r="19" spans="1:11" ht="9" customHeight="1" x14ac:dyDescent="0.2">
      <c r="A19" s="8"/>
      <c r="B19" s="13"/>
      <c r="C19" s="13"/>
      <c r="D19" s="13"/>
      <c r="E19" s="13"/>
      <c r="F19" s="13"/>
    </row>
    <row r="20" spans="1:11" x14ac:dyDescent="0.2">
      <c r="A20" s="7" t="s">
        <v>19</v>
      </c>
      <c r="B20" s="12">
        <f>+B4</f>
        <v>145944291.84</v>
      </c>
      <c r="C20" s="12">
        <f>+C9</f>
        <v>34523646.989999995</v>
      </c>
      <c r="D20" s="12"/>
      <c r="E20" s="12"/>
      <c r="F20" s="12">
        <f>SUM(B20:E20)</f>
        <v>180467938.82999998</v>
      </c>
    </row>
    <row r="21" spans="1:11" ht="9" customHeight="1" x14ac:dyDescent="0.2">
      <c r="A21" s="7"/>
      <c r="B21" s="12"/>
      <c r="C21" s="12"/>
      <c r="D21" s="12"/>
      <c r="E21" s="12"/>
      <c r="F21" s="12"/>
    </row>
    <row r="22" spans="1:11" ht="22.5" x14ac:dyDescent="0.2">
      <c r="A22" s="7" t="s">
        <v>20</v>
      </c>
      <c r="B22" s="12">
        <f>SUM(B23:B25)</f>
        <v>0</v>
      </c>
      <c r="C22" s="13"/>
      <c r="D22" s="13"/>
      <c r="E22" s="12"/>
      <c r="F22" s="12">
        <f>SUM(B22:E22)</f>
        <v>0</v>
      </c>
    </row>
    <row r="23" spans="1:11" x14ac:dyDescent="0.2">
      <c r="A23" s="8" t="s">
        <v>0</v>
      </c>
      <c r="B23" s="13">
        <v>0</v>
      </c>
      <c r="C23" s="13"/>
      <c r="D23" s="13"/>
      <c r="E23" s="13"/>
      <c r="F23" s="12">
        <f t="shared" ref="F23:F36" si="2">SUM(B23:E23)</f>
        <v>0</v>
      </c>
    </row>
    <row r="24" spans="1:11" x14ac:dyDescent="0.2">
      <c r="A24" s="8" t="s">
        <v>4</v>
      </c>
      <c r="B24" s="13">
        <v>0</v>
      </c>
      <c r="C24" s="13"/>
      <c r="D24" s="13"/>
      <c r="E24" s="13"/>
      <c r="F24" s="12">
        <f t="shared" si="2"/>
        <v>0</v>
      </c>
      <c r="I24" s="21"/>
    </row>
    <row r="25" spans="1:11" x14ac:dyDescent="0.2">
      <c r="A25" s="8" t="s">
        <v>6</v>
      </c>
      <c r="B25" s="13">
        <v>0</v>
      </c>
      <c r="C25" s="13"/>
      <c r="D25" s="13"/>
      <c r="E25" s="13"/>
      <c r="F25" s="12">
        <f t="shared" si="2"/>
        <v>0</v>
      </c>
      <c r="I25" s="21"/>
    </row>
    <row r="26" spans="1:11" ht="9" customHeight="1" x14ac:dyDescent="0.2">
      <c r="A26" s="8"/>
      <c r="B26" s="13"/>
      <c r="C26" s="13"/>
      <c r="D26" s="13"/>
      <c r="E26" s="13"/>
      <c r="F26" s="13"/>
      <c r="I26" s="21"/>
    </row>
    <row r="27" spans="1:11" ht="22.5" x14ac:dyDescent="0.2">
      <c r="A27" s="7" t="s">
        <v>21</v>
      </c>
      <c r="B27" s="13"/>
      <c r="C27" s="16">
        <f>SUM(C28:C32)</f>
        <v>-27121912.829999998</v>
      </c>
      <c r="D27" s="12">
        <f>SUM(D28:D32)</f>
        <v>13471239.43</v>
      </c>
      <c r="E27" s="12"/>
      <c r="F27" s="12">
        <f t="shared" si="2"/>
        <v>-13650673.399999999</v>
      </c>
      <c r="I27" s="21"/>
    </row>
    <row r="28" spans="1:11" x14ac:dyDescent="0.2">
      <c r="A28" s="8" t="s">
        <v>7</v>
      </c>
      <c r="B28" s="13"/>
      <c r="C28" s="13">
        <v>0</v>
      </c>
      <c r="D28" s="13">
        <v>13471239.43</v>
      </c>
      <c r="E28" s="13"/>
      <c r="F28" s="12">
        <f t="shared" si="2"/>
        <v>13471239.43</v>
      </c>
    </row>
    <row r="29" spans="1:11" x14ac:dyDescent="0.2">
      <c r="A29" s="8" t="s">
        <v>8</v>
      </c>
      <c r="B29" s="13"/>
      <c r="C29" s="13">
        <v>-27121912.829999998</v>
      </c>
      <c r="D29" s="13">
        <v>0</v>
      </c>
      <c r="E29" s="13"/>
      <c r="F29" s="12">
        <f t="shared" si="2"/>
        <v>-27121912.829999998</v>
      </c>
    </row>
    <row r="30" spans="1:11" x14ac:dyDescent="0.2">
      <c r="A30" s="8" t="s">
        <v>9</v>
      </c>
      <c r="B30" s="13"/>
      <c r="C30" s="14">
        <v>0</v>
      </c>
      <c r="D30" s="14">
        <v>0</v>
      </c>
      <c r="E30" s="14"/>
      <c r="F30" s="12">
        <f t="shared" si="2"/>
        <v>0</v>
      </c>
    </row>
    <row r="31" spans="1:11" x14ac:dyDescent="0.2">
      <c r="A31" s="8" t="s">
        <v>1</v>
      </c>
      <c r="B31" s="13"/>
      <c r="C31" s="14">
        <v>0</v>
      </c>
      <c r="D31" s="14">
        <v>0</v>
      </c>
      <c r="E31" s="14"/>
      <c r="F31" s="12">
        <f t="shared" si="2"/>
        <v>0</v>
      </c>
      <c r="K31" s="21"/>
    </row>
    <row r="32" spans="1:11" x14ac:dyDescent="0.2">
      <c r="A32" s="8" t="s">
        <v>2</v>
      </c>
      <c r="B32" s="13"/>
      <c r="C32" s="14">
        <v>0</v>
      </c>
      <c r="D32" s="14">
        <v>0</v>
      </c>
      <c r="E32" s="14"/>
      <c r="F32" s="12">
        <f t="shared" si="2"/>
        <v>0</v>
      </c>
      <c r="K32" s="21"/>
    </row>
    <row r="33" spans="1:11" ht="9" customHeight="1" x14ac:dyDescent="0.2">
      <c r="A33" s="8"/>
      <c r="B33" s="13"/>
      <c r="C33" s="14"/>
      <c r="D33" s="14"/>
      <c r="E33" s="14"/>
      <c r="F33" s="13"/>
      <c r="K33" s="21"/>
    </row>
    <row r="34" spans="1:11" ht="22.5" x14ac:dyDescent="0.2">
      <c r="A34" s="9" t="s">
        <v>22</v>
      </c>
      <c r="B34" s="13"/>
      <c r="C34" s="14"/>
      <c r="D34" s="14">
        <f>SUM(D35:D36)</f>
        <v>0</v>
      </c>
      <c r="E34" s="12"/>
      <c r="F34" s="12">
        <f t="shared" si="2"/>
        <v>0</v>
      </c>
    </row>
    <row r="35" spans="1:11" x14ac:dyDescent="0.2">
      <c r="A35" s="8" t="s">
        <v>10</v>
      </c>
      <c r="B35" s="13"/>
      <c r="C35" s="14"/>
      <c r="D35" s="14">
        <v>0</v>
      </c>
      <c r="E35" s="13"/>
      <c r="F35" s="12">
        <f t="shared" si="2"/>
        <v>0</v>
      </c>
    </row>
    <row r="36" spans="1:11" x14ac:dyDescent="0.2">
      <c r="A36" s="8" t="s">
        <v>11</v>
      </c>
      <c r="B36" s="13"/>
      <c r="C36" s="14"/>
      <c r="D36" s="14">
        <v>0</v>
      </c>
      <c r="E36" s="13"/>
      <c r="F36" s="12">
        <f t="shared" si="2"/>
        <v>0</v>
      </c>
    </row>
    <row r="37" spans="1:11" ht="9" customHeight="1" x14ac:dyDescent="0.2">
      <c r="A37" s="8"/>
      <c r="B37" s="13"/>
      <c r="C37" s="14"/>
      <c r="D37" s="14"/>
      <c r="E37" s="13"/>
      <c r="F37" s="13"/>
    </row>
    <row r="38" spans="1:11" ht="20.100000000000001" customHeight="1" x14ac:dyDescent="0.2">
      <c r="A38" s="10" t="s">
        <v>23</v>
      </c>
      <c r="B38" s="15">
        <f>+B20+B22</f>
        <v>145944291.84</v>
      </c>
      <c r="C38" s="15">
        <f>+C20+C27</f>
        <v>7401734.1599999964</v>
      </c>
      <c r="D38" s="15">
        <f>SUM(D27)</f>
        <v>13471239.43</v>
      </c>
      <c r="E38" s="15"/>
      <c r="F38" s="15">
        <f>+F20+F22-F27</f>
        <v>194118612.22999999</v>
      </c>
      <c r="I38" s="1"/>
    </row>
    <row r="39" spans="1:11" x14ac:dyDescent="0.2">
      <c r="A39" s="20" t="s">
        <v>28</v>
      </c>
      <c r="B39" s="20"/>
      <c r="C39" s="20"/>
      <c r="D39" s="20"/>
      <c r="E39" s="20"/>
      <c r="F39"/>
    </row>
    <row r="40" spans="1:11" x14ac:dyDescent="0.2">
      <c r="B40" s="3"/>
    </row>
    <row r="41" spans="1:11" x14ac:dyDescent="0.2">
      <c r="B41" s="3"/>
    </row>
    <row r="42" spans="1:11" x14ac:dyDescent="0.2">
      <c r="B42" s="3"/>
    </row>
    <row r="43" spans="1:11" x14ac:dyDescent="0.2">
      <c r="B43" s="3"/>
      <c r="G43" s="1"/>
    </row>
    <row r="44" spans="1:11" x14ac:dyDescent="0.2">
      <c r="B44" s="3"/>
      <c r="E44" s="3"/>
    </row>
    <row r="45" spans="1:11" x14ac:dyDescent="0.2">
      <c r="A45" s="17" t="s">
        <v>24</v>
      </c>
      <c r="B45" s="2"/>
      <c r="C45" s="2"/>
      <c r="E45" s="26" t="s">
        <v>25</v>
      </c>
      <c r="F45" s="26"/>
    </row>
    <row r="46" spans="1:11" ht="22.5" x14ac:dyDescent="0.2">
      <c r="A46" s="19" t="s">
        <v>26</v>
      </c>
      <c r="B46" s="25"/>
      <c r="C46" s="25"/>
      <c r="E46" s="25" t="s">
        <v>27</v>
      </c>
      <c r="F46" s="25"/>
    </row>
    <row r="47" spans="1:11" x14ac:dyDescent="0.2">
      <c r="A47" s="18"/>
      <c r="B47" s="25"/>
      <c r="C47" s="25"/>
      <c r="E47" s="25"/>
      <c r="F47" s="25"/>
    </row>
  </sheetData>
  <sheetProtection formatCells="0" formatColumns="0" formatRows="0" autoFilter="0"/>
  <mergeCells count="6">
    <mergeCell ref="A1:F1"/>
    <mergeCell ref="E46:F46"/>
    <mergeCell ref="B47:C47"/>
    <mergeCell ref="E47:F47"/>
    <mergeCell ref="E45:F45"/>
    <mergeCell ref="B46:C46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2019-04-30T16:19:06Z</cp:lastPrinted>
  <dcterms:created xsi:type="dcterms:W3CDTF">2012-12-11T20:30:33Z</dcterms:created>
  <dcterms:modified xsi:type="dcterms:W3CDTF">2020-01-28T14:58:55Z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