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A 2019\CUENTA PUBLICA 2019\4TO. TRIMESTRE 2019\IMPRESO\"/>
    </mc:Choice>
  </mc:AlternateContent>
  <xr:revisionPtr revIDLastSave="0" documentId="13_ncr:1_{1EEB1DCC-132A-4923-9E13-3D89053AD1B5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81029"/>
</workbook>
</file>

<file path=xl/calcChain.xml><?xml version="1.0" encoding="utf-8"?>
<calcChain xmlns="http://schemas.openxmlformats.org/spreadsheetml/2006/main">
  <c r="D59" i="2" l="1"/>
  <c r="D44" i="2"/>
  <c r="E47" i="2" l="1"/>
  <c r="E57" i="2" s="1"/>
  <c r="D47" i="2"/>
  <c r="D57" i="2" s="1"/>
  <c r="E52" i="2"/>
  <c r="E40" i="2"/>
  <c r="E44" i="2" s="1"/>
  <c r="E36" i="2"/>
  <c r="E16" i="2"/>
  <c r="E5" i="2"/>
  <c r="E33" i="2" s="1"/>
  <c r="E59" i="2" s="1"/>
  <c r="E62" i="2" s="1"/>
  <c r="D61" i="2" s="1"/>
  <c r="D52" i="2"/>
  <c r="D36" i="2"/>
  <c r="D40" i="2"/>
  <c r="D16" i="2"/>
  <c r="D5" i="2"/>
  <c r="D33" i="2" l="1"/>
  <c r="D62" i="2" l="1"/>
</calcChain>
</file>

<file path=xl/sharedStrings.xml><?xml version="1.0" encoding="utf-8"?>
<sst xmlns="http://schemas.openxmlformats.org/spreadsheetml/2006/main" count="62" uniqueCount="54">
  <si>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</si>
  <si>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</si>
  <si>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</si>
  <si>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</si>
  <si>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</si>
  <si>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</si>
  <si>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</si>
  <si>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</si>
  <si>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</si>
  <si>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</si>
  <si>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</si>
  <si>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</si>
  <si>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</si>
  <si>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</si>
  <si>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</si>
  <si>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</si>
  <si>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</si>
  <si>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</si>
  <si>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</si>
  <si>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</si>
  <si>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</si>
  <si>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</si>
  <si>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</si>
  <si>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</si>
  <si>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</si>
  <si>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</si>
  <si>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</si>
  <si>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</si>
  <si>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</si>
  <si>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</si>
  <si>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</si>
  <si>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</si>
  <si>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</si>
  <si>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</si>
  <si>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</si>
  <si>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</si>
  <si>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</si>
  <si>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</si>
  <si>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</si>
  <si>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</si>
  <si>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</si>
  <si>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</si>
  <si>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</si>
  <si>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</si>
  <si>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</si>
  <si>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</si>
  <si>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</si>
  <si>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</si>
  <si>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_________________________</t>
  </si>
  <si>
    <t>_____________________________________________________________________</t>
  </si>
  <si>
    <t>Directora General del SAPAS
LAE Ma. Ivonne Solís Constantino</t>
  </si>
  <si>
    <t>Director de Administración y Finanzas
C.P. Carlos López Contreras</t>
  </si>
  <si>
    <t>Bajo protesta de decir verdad declaramos que los Estados Financieros y sus notas, son razonablemente correctos y son responsabilidad del emisor.</t>
  </si>
  <si>
    <t>SISTEMA DE AGUA POTABLE Y ALCANTARILLADO DE SILAO
Estado de Flujos de Efectivo
Del 01 DE OCTUBRE al 31 DE 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</si>
</sst>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6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2" fillId="0" borderId="11" xfId="8" applyFont="1" applyFill="1" applyBorder="1" applyAlignment="1">
      <alignment horizontal="center" vertical="center" wrapText="1"/>
    </xf>
    <xf numFmtId="0" fontId="3" fillId="0" borderId="0" xfId="8" applyFont="1" applyBorder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horizontal="left" vertical="top" wrapText="1"/>
      <protection locked="0"/>
    </xf>
    <xf numFmtId="0" fontId="3" fillId="0" borderId="0" xfId="8" applyFont="1" applyBorder="1" applyAlignment="1" applyProtection="1">
      <alignment horizontal="left" vertical="top" wrapText="1"/>
      <protection locked="0"/>
    </xf>
    <xf numFmtId="0" fontId="7" fillId="0" borderId="0" xfId="7" applyFont="1" applyFill="1" applyBorder="1" applyAlignment="1" applyProtection="1">
      <alignment vertical="top"/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4" fontId="3" fillId="0" borderId="0" xfId="8" applyNumberFormat="1" applyFont="1" applyAlignment="1" applyProtection="1">
      <alignment horizontal="center" vertical="top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G70"/>
  <sheetViews>
    <sheetView showGridLines="0" tabSelected="1" topLeftCell="A22" zoomScaleNormal="100" workbookViewId="0">
      <selection activeCell="D59" sqref="D59"/>
    </sheetView>
  </sheetViews>
  <sheetFormatPr baseColWidth="10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30" t="s">
        <v>53</v>
      </c>
      <c r="B1" s="31"/>
      <c r="C1" s="31"/>
      <c r="D1" s="31"/>
      <c r="E1" s="32"/>
    </row>
    <row r="2" spans="1:5" ht="15" customHeight="1" x14ac:dyDescent="0.2">
      <c r="A2" s="33" t="s">
        <v>0</v>
      </c>
      <c r="B2" s="34"/>
      <c r="C2" s="34"/>
      <c r="D2" s="2">
        <v>2019</v>
      </c>
      <c r="E2" s="1">
        <v>2018</v>
      </c>
    </row>
    <row r="3" spans="1:5" ht="15" customHeight="1" x14ac:dyDescent="0.2">
      <c r="A3" s="4"/>
      <c r="C3" s="5"/>
      <c r="D3" s="5"/>
      <c r="E3" s="25"/>
    </row>
    <row r="4" spans="1:5" x14ac:dyDescent="0.2">
      <c r="A4" s="6" t="s">
        <v>1</v>
      </c>
      <c r="C4" s="7"/>
      <c r="D4" s="8"/>
      <c r="E4" s="9"/>
    </row>
    <row r="5" spans="1:5" x14ac:dyDescent="0.2">
      <c r="A5" s="4"/>
      <c r="B5" s="10" t="s">
        <v>2</v>
      </c>
      <c r="C5" s="11"/>
      <c r="D5" s="12">
        <f>SUM(D6:D15)</f>
        <v>118901609.64000002</v>
      </c>
      <c r="E5" s="13">
        <f>SUM(E6:E15)</f>
        <v>101193946.14</v>
      </c>
    </row>
    <row r="6" spans="1:5" x14ac:dyDescent="0.2">
      <c r="A6" s="4"/>
      <c r="C6" s="14" t="s">
        <v>3</v>
      </c>
      <c r="D6" s="15">
        <v>0</v>
      </c>
      <c r="E6" s="16">
        <v>0</v>
      </c>
    </row>
    <row r="7" spans="1:5" x14ac:dyDescent="0.2">
      <c r="A7" s="4"/>
      <c r="C7" s="14" t="s">
        <v>4</v>
      </c>
      <c r="D7" s="15">
        <v>0</v>
      </c>
      <c r="E7" s="16">
        <v>0</v>
      </c>
    </row>
    <row r="8" spans="1:5" x14ac:dyDescent="0.2">
      <c r="A8" s="4"/>
      <c r="C8" s="14" t="s">
        <v>42</v>
      </c>
      <c r="D8" s="15">
        <v>0</v>
      </c>
      <c r="E8" s="16">
        <v>0</v>
      </c>
    </row>
    <row r="9" spans="1:5" x14ac:dyDescent="0.2">
      <c r="A9" s="4"/>
      <c r="C9" s="14" t="s">
        <v>5</v>
      </c>
      <c r="D9" s="15">
        <v>107870303.51000001</v>
      </c>
      <c r="E9" s="16">
        <v>95440142.400000006</v>
      </c>
    </row>
    <row r="10" spans="1:5" x14ac:dyDescent="0.2">
      <c r="A10" s="4"/>
      <c r="C10" s="14" t="s">
        <v>43</v>
      </c>
      <c r="D10" s="15">
        <v>2154560.9500000002</v>
      </c>
      <c r="E10" s="16">
        <v>2775297.16</v>
      </c>
    </row>
    <row r="11" spans="1:5" x14ac:dyDescent="0.2">
      <c r="A11" s="4"/>
      <c r="C11" s="14" t="s">
        <v>44</v>
      </c>
      <c r="D11" s="15">
        <v>1457211.34</v>
      </c>
      <c r="E11" s="16">
        <v>1515568.52</v>
      </c>
    </row>
    <row r="12" spans="1:5" x14ac:dyDescent="0.2">
      <c r="A12" s="4"/>
      <c r="C12" s="14" t="s">
        <v>45</v>
      </c>
      <c r="D12" s="15">
        <v>0</v>
      </c>
      <c r="E12" s="16">
        <v>0</v>
      </c>
    </row>
    <row r="13" spans="1:5" ht="22.5" x14ac:dyDescent="0.2">
      <c r="A13" s="4"/>
      <c r="C13" s="14" t="s">
        <v>46</v>
      </c>
      <c r="D13" s="15">
        <v>5735984.0499999998</v>
      </c>
      <c r="E13" s="16">
        <v>0</v>
      </c>
    </row>
    <row r="14" spans="1:5" x14ac:dyDescent="0.2">
      <c r="A14" s="4"/>
      <c r="C14" s="14" t="s">
        <v>47</v>
      </c>
      <c r="D14" s="15">
        <v>0</v>
      </c>
      <c r="E14" s="16">
        <v>0</v>
      </c>
    </row>
    <row r="15" spans="1:5" x14ac:dyDescent="0.2">
      <c r="A15" s="4"/>
      <c r="C15" s="14" t="s">
        <v>6</v>
      </c>
      <c r="D15" s="15">
        <v>1683549.79</v>
      </c>
      <c r="E15" s="16">
        <v>1462938.06</v>
      </c>
    </row>
    <row r="16" spans="1:5" x14ac:dyDescent="0.2">
      <c r="A16" s="4"/>
      <c r="B16" s="10" t="s">
        <v>7</v>
      </c>
      <c r="C16" s="11"/>
      <c r="D16" s="12">
        <f>SUM(D17:D32)</f>
        <v>98871957.660000011</v>
      </c>
      <c r="E16" s="13">
        <f>SUM(E17:E32)</f>
        <v>76025603.650000006</v>
      </c>
    </row>
    <row r="17" spans="1:5" x14ac:dyDescent="0.2">
      <c r="A17" s="4"/>
      <c r="C17" s="14" t="s">
        <v>8</v>
      </c>
      <c r="D17" s="15">
        <v>49741944.93</v>
      </c>
      <c r="E17" s="16">
        <v>37254244.5</v>
      </c>
    </row>
    <row r="18" spans="1:5" x14ac:dyDescent="0.2">
      <c r="A18" s="4"/>
      <c r="C18" s="14" t="s">
        <v>9</v>
      </c>
      <c r="D18" s="15">
        <v>13573246.15</v>
      </c>
      <c r="E18" s="16">
        <v>8529481.5600000005</v>
      </c>
    </row>
    <row r="19" spans="1:5" x14ac:dyDescent="0.2">
      <c r="A19" s="4"/>
      <c r="C19" s="14" t="s">
        <v>10</v>
      </c>
      <c r="D19" s="15">
        <v>31713408.920000002</v>
      </c>
      <c r="E19" s="16">
        <v>29443747.48</v>
      </c>
    </row>
    <row r="20" spans="1:5" x14ac:dyDescent="0.2">
      <c r="A20" s="4"/>
      <c r="C20" s="14" t="s">
        <v>11</v>
      </c>
      <c r="D20" s="15">
        <v>0</v>
      </c>
      <c r="E20" s="16">
        <v>0</v>
      </c>
    </row>
    <row r="21" spans="1:5" x14ac:dyDescent="0.2">
      <c r="A21" s="4"/>
      <c r="C21" s="14" t="s">
        <v>12</v>
      </c>
      <c r="D21" s="15">
        <v>0</v>
      </c>
      <c r="E21" s="16">
        <v>0</v>
      </c>
    </row>
    <row r="22" spans="1:5" x14ac:dyDescent="0.2">
      <c r="A22" s="4"/>
      <c r="C22" s="14" t="s">
        <v>13</v>
      </c>
      <c r="D22" s="15">
        <v>0</v>
      </c>
      <c r="E22" s="16">
        <v>0</v>
      </c>
    </row>
    <row r="23" spans="1:5" x14ac:dyDescent="0.2">
      <c r="A23" s="4"/>
      <c r="C23" s="14" t="s">
        <v>14</v>
      </c>
      <c r="D23" s="15">
        <v>283924.98</v>
      </c>
      <c r="E23" s="16">
        <v>0</v>
      </c>
    </row>
    <row r="24" spans="1:5" x14ac:dyDescent="0.2">
      <c r="A24" s="4"/>
      <c r="C24" s="14" t="s">
        <v>15</v>
      </c>
      <c r="D24" s="15">
        <v>0</v>
      </c>
      <c r="E24" s="16">
        <v>0</v>
      </c>
    </row>
    <row r="25" spans="1:5" x14ac:dyDescent="0.2">
      <c r="A25" s="4"/>
      <c r="C25" s="14" t="s">
        <v>16</v>
      </c>
      <c r="D25" s="15">
        <v>0</v>
      </c>
      <c r="E25" s="16">
        <v>0</v>
      </c>
    </row>
    <row r="26" spans="1:5" x14ac:dyDescent="0.2">
      <c r="A26" s="4"/>
      <c r="C26" s="14" t="s">
        <v>17</v>
      </c>
      <c r="D26" s="15">
        <v>0</v>
      </c>
      <c r="E26" s="16">
        <v>0</v>
      </c>
    </row>
    <row r="27" spans="1:5" x14ac:dyDescent="0.2">
      <c r="A27" s="4"/>
      <c r="C27" s="14" t="s">
        <v>18</v>
      </c>
      <c r="D27" s="15">
        <v>0</v>
      </c>
      <c r="E27" s="16">
        <v>0</v>
      </c>
    </row>
    <row r="28" spans="1:5" x14ac:dyDescent="0.2">
      <c r="A28" s="4"/>
      <c r="C28" s="14" t="s">
        <v>19</v>
      </c>
      <c r="D28" s="15">
        <v>0</v>
      </c>
      <c r="E28" s="16">
        <v>0</v>
      </c>
    </row>
    <row r="29" spans="1:5" x14ac:dyDescent="0.2">
      <c r="A29" s="4"/>
      <c r="C29" s="14" t="s">
        <v>20</v>
      </c>
      <c r="D29" s="15">
        <v>0</v>
      </c>
      <c r="E29" s="16">
        <v>0</v>
      </c>
    </row>
    <row r="30" spans="1:5" x14ac:dyDescent="0.2">
      <c r="A30" s="4"/>
      <c r="C30" s="14" t="s">
        <v>21</v>
      </c>
      <c r="D30" s="15">
        <v>0</v>
      </c>
      <c r="E30" s="16">
        <v>0</v>
      </c>
    </row>
    <row r="31" spans="1:5" x14ac:dyDescent="0.2">
      <c r="A31" s="4"/>
      <c r="C31" s="14" t="s">
        <v>22</v>
      </c>
      <c r="D31" s="15">
        <v>0</v>
      </c>
      <c r="E31" s="16">
        <v>0</v>
      </c>
    </row>
    <row r="32" spans="1:5" x14ac:dyDescent="0.2">
      <c r="A32" s="4"/>
      <c r="C32" s="14" t="s">
        <v>23</v>
      </c>
      <c r="D32" s="15">
        <v>3559432.68</v>
      </c>
      <c r="E32" s="16">
        <v>798130.11</v>
      </c>
    </row>
    <row r="33" spans="1:5" x14ac:dyDescent="0.2">
      <c r="A33" s="17" t="s">
        <v>24</v>
      </c>
      <c r="C33" s="18"/>
      <c r="D33" s="12">
        <f>+D5-D16</f>
        <v>20029651.980000004</v>
      </c>
      <c r="E33" s="13">
        <f>+E5-E16</f>
        <v>25168342.489999995</v>
      </c>
    </row>
    <row r="34" spans="1:5" x14ac:dyDescent="0.2">
      <c r="A34" s="19"/>
      <c r="C34" s="18"/>
      <c r="D34" s="12"/>
      <c r="E34" s="13"/>
    </row>
    <row r="35" spans="1:5" x14ac:dyDescent="0.2">
      <c r="A35" s="6" t="s">
        <v>25</v>
      </c>
      <c r="C35" s="7"/>
      <c r="D35" s="15"/>
      <c r="E35" s="16"/>
    </row>
    <row r="36" spans="1:5" x14ac:dyDescent="0.2">
      <c r="A36" s="4"/>
      <c r="B36" s="10" t="s">
        <v>2</v>
      </c>
      <c r="C36" s="11"/>
      <c r="D36" s="12">
        <f>SUM(D37:D39)</f>
        <v>8867463.8800000008</v>
      </c>
      <c r="E36" s="13">
        <f>SUM(E37:E39)</f>
        <v>0</v>
      </c>
    </row>
    <row r="37" spans="1:5" x14ac:dyDescent="0.2">
      <c r="A37" s="4"/>
      <c r="C37" s="14" t="s">
        <v>26</v>
      </c>
      <c r="D37" s="15">
        <v>0</v>
      </c>
      <c r="E37" s="16">
        <v>0</v>
      </c>
    </row>
    <row r="38" spans="1:5" x14ac:dyDescent="0.2">
      <c r="A38" s="4"/>
      <c r="C38" s="14" t="s">
        <v>27</v>
      </c>
      <c r="D38" s="15">
        <v>0</v>
      </c>
      <c r="E38" s="16">
        <v>0</v>
      </c>
    </row>
    <row r="39" spans="1:5" x14ac:dyDescent="0.2">
      <c r="A39" s="4"/>
      <c r="C39" s="14" t="s">
        <v>28</v>
      </c>
      <c r="D39" s="15">
        <v>8867463.8800000008</v>
      </c>
      <c r="E39" s="16">
        <v>0</v>
      </c>
    </row>
    <row r="40" spans="1:5" x14ac:dyDescent="0.2">
      <c r="A40" s="4"/>
      <c r="B40" s="10" t="s">
        <v>7</v>
      </c>
      <c r="C40" s="11"/>
      <c r="D40" s="12">
        <f>SUM(D41:D43)</f>
        <v>31253666.119999997</v>
      </c>
      <c r="E40" s="13">
        <f>SUM(E41:E43)</f>
        <v>9442316.9299999997</v>
      </c>
    </row>
    <row r="41" spans="1:5" x14ac:dyDescent="0.2">
      <c r="A41" s="4"/>
      <c r="C41" s="14" t="s">
        <v>26</v>
      </c>
      <c r="D41" s="15">
        <v>15470525.07</v>
      </c>
      <c r="E41" s="16">
        <v>5555410.5899999999</v>
      </c>
    </row>
    <row r="42" spans="1:5" x14ac:dyDescent="0.2">
      <c r="A42" s="4"/>
      <c r="C42" s="14" t="s">
        <v>27</v>
      </c>
      <c r="D42" s="15">
        <v>3718264.81</v>
      </c>
      <c r="E42" s="16">
        <v>4369750.4000000004</v>
      </c>
    </row>
    <row r="43" spans="1:5" x14ac:dyDescent="0.2">
      <c r="A43" s="4"/>
      <c r="C43" s="14" t="s">
        <v>29</v>
      </c>
      <c r="D43" s="15">
        <v>12064876.24</v>
      </c>
      <c r="E43" s="16">
        <v>-482844.06</v>
      </c>
    </row>
    <row r="44" spans="1:5" x14ac:dyDescent="0.2">
      <c r="A44" s="17" t="s">
        <v>30</v>
      </c>
      <c r="C44" s="18"/>
      <c r="D44" s="12">
        <f>+D36-D40</f>
        <v>-22386202.239999995</v>
      </c>
      <c r="E44" s="13">
        <f>+E36+E40</f>
        <v>9442316.9299999997</v>
      </c>
    </row>
    <row r="45" spans="1:5" x14ac:dyDescent="0.2">
      <c r="A45" s="19"/>
      <c r="C45" s="18"/>
      <c r="D45" s="12"/>
      <c r="E45" s="13"/>
    </row>
    <row r="46" spans="1:5" x14ac:dyDescent="0.2">
      <c r="A46" s="6" t="s">
        <v>31</v>
      </c>
      <c r="C46" s="7"/>
      <c r="D46" s="15"/>
      <c r="E46" s="16"/>
    </row>
    <row r="47" spans="1:5" x14ac:dyDescent="0.2">
      <c r="A47" s="4"/>
      <c r="B47" s="10" t="s">
        <v>2</v>
      </c>
      <c r="C47" s="11"/>
      <c r="D47" s="12">
        <f>SUM(D48:D51)</f>
        <v>214038.84</v>
      </c>
      <c r="E47" s="13">
        <f>SUM(E48:E51)</f>
        <v>2795469.78</v>
      </c>
    </row>
    <row r="48" spans="1:5" x14ac:dyDescent="0.2">
      <c r="A48" s="4"/>
      <c r="C48" s="14" t="s">
        <v>32</v>
      </c>
      <c r="D48" s="15">
        <v>0</v>
      </c>
      <c r="E48" s="16">
        <v>0</v>
      </c>
    </row>
    <row r="49" spans="1:7" x14ac:dyDescent="0.2">
      <c r="A49" s="4"/>
      <c r="C49" s="20" t="s">
        <v>33</v>
      </c>
      <c r="D49" s="15">
        <v>0</v>
      </c>
      <c r="E49" s="16">
        <v>0</v>
      </c>
    </row>
    <row r="50" spans="1:7" x14ac:dyDescent="0.2">
      <c r="A50" s="4"/>
      <c r="C50" s="20" t="s">
        <v>34</v>
      </c>
      <c r="D50" s="15">
        <v>0</v>
      </c>
      <c r="E50" s="16">
        <v>0</v>
      </c>
    </row>
    <row r="51" spans="1:7" x14ac:dyDescent="0.2">
      <c r="A51" s="4"/>
      <c r="C51" s="14" t="s">
        <v>35</v>
      </c>
      <c r="D51" s="15">
        <v>214038.84</v>
      </c>
      <c r="E51" s="16">
        <v>2795469.78</v>
      </c>
    </row>
    <row r="52" spans="1:7" x14ac:dyDescent="0.2">
      <c r="A52" s="4"/>
      <c r="B52" s="10" t="s">
        <v>7</v>
      </c>
      <c r="C52" s="11"/>
      <c r="D52" s="12">
        <f>SUM(D53:D55)</f>
        <v>0</v>
      </c>
      <c r="E52" s="13">
        <f>SUM(E53:E55)</f>
        <v>0</v>
      </c>
    </row>
    <row r="53" spans="1:7" x14ac:dyDescent="0.2">
      <c r="A53" s="4"/>
      <c r="C53" s="14" t="s">
        <v>36</v>
      </c>
      <c r="D53" s="15">
        <v>0</v>
      </c>
      <c r="E53" s="16">
        <v>0</v>
      </c>
    </row>
    <row r="54" spans="1:7" x14ac:dyDescent="0.2">
      <c r="A54" s="4"/>
      <c r="C54" s="20" t="s">
        <v>33</v>
      </c>
      <c r="D54" s="15">
        <v>0</v>
      </c>
      <c r="E54" s="16">
        <v>0</v>
      </c>
    </row>
    <row r="55" spans="1:7" x14ac:dyDescent="0.2">
      <c r="A55" s="4"/>
      <c r="C55" s="20" t="s">
        <v>34</v>
      </c>
      <c r="D55" s="15">
        <v>0</v>
      </c>
      <c r="E55" s="16">
        <v>0</v>
      </c>
    </row>
    <row r="56" spans="1:7" x14ac:dyDescent="0.2">
      <c r="A56" s="4"/>
      <c r="C56" s="14" t="s">
        <v>37</v>
      </c>
      <c r="D56" s="15">
        <v>0</v>
      </c>
      <c r="E56" s="16">
        <v>0</v>
      </c>
    </row>
    <row r="57" spans="1:7" x14ac:dyDescent="0.2">
      <c r="A57" s="17" t="s">
        <v>38</v>
      </c>
      <c r="C57" s="18"/>
      <c r="D57" s="12">
        <f>+D47+D52</f>
        <v>214038.84</v>
      </c>
      <c r="E57" s="13">
        <f>+E47+E52</f>
        <v>2795469.78</v>
      </c>
    </row>
    <row r="58" spans="1:7" x14ac:dyDescent="0.2">
      <c r="A58" s="19"/>
      <c r="C58" s="18"/>
      <c r="D58" s="12"/>
      <c r="E58" s="13"/>
    </row>
    <row r="59" spans="1:7" x14ac:dyDescent="0.2">
      <c r="A59" s="17" t="s">
        <v>39</v>
      </c>
      <c r="C59" s="18"/>
      <c r="D59" s="12">
        <f>+D33+D44</f>
        <v>-2356550.2599999905</v>
      </c>
      <c r="E59" s="13">
        <f>+E33-E44</f>
        <v>15726025.559999995</v>
      </c>
    </row>
    <row r="60" spans="1:7" x14ac:dyDescent="0.2">
      <c r="A60" s="19"/>
      <c r="C60" s="18"/>
      <c r="D60" s="12"/>
      <c r="E60" s="13"/>
    </row>
    <row r="61" spans="1:7" x14ac:dyDescent="0.2">
      <c r="A61" s="17" t="s">
        <v>40</v>
      </c>
      <c r="C61" s="18"/>
      <c r="D61" s="12">
        <f>E62</f>
        <v>44759896.959999993</v>
      </c>
      <c r="E61" s="13">
        <v>29033871.399999999</v>
      </c>
    </row>
    <row r="62" spans="1:7" x14ac:dyDescent="0.2">
      <c r="A62" s="17" t="s">
        <v>41</v>
      </c>
      <c r="C62" s="18"/>
      <c r="D62" s="12">
        <f>+D59+D61</f>
        <v>42403346.700000003</v>
      </c>
      <c r="E62" s="13">
        <f>+E59+E61</f>
        <v>44759896.959999993</v>
      </c>
    </row>
    <row r="63" spans="1:7" x14ac:dyDescent="0.2">
      <c r="A63" s="21"/>
      <c r="B63" s="22"/>
      <c r="C63" s="23"/>
      <c r="D63" s="23"/>
      <c r="E63" s="24"/>
    </row>
    <row r="64" spans="1:7" x14ac:dyDescent="0.2">
      <c r="C64" s="29" t="s">
        <v>52</v>
      </c>
      <c r="D64" s="29"/>
      <c r="E64" s="29"/>
      <c r="F64" s="29"/>
      <c r="G64" s="29"/>
    </row>
    <row r="69" spans="3:5" ht="11.25" customHeight="1" x14ac:dyDescent="0.2">
      <c r="C69" s="27" t="s">
        <v>48</v>
      </c>
      <c r="D69" s="35" t="s">
        <v>49</v>
      </c>
      <c r="E69" s="35"/>
    </row>
    <row r="70" spans="3:5" ht="33.75" x14ac:dyDescent="0.2">
      <c r="C70" s="28" t="s">
        <v>50</v>
      </c>
      <c r="D70" s="26" t="s">
        <v>51</v>
      </c>
      <c r="E70" s="26"/>
    </row>
  </sheetData>
  <sheetProtection formatCells="0" formatColumns="0" formatRows="0" autoFilter="0"/>
  <mergeCells count="3">
    <mergeCell ref="A1:E1"/>
    <mergeCell ref="A2:C2"/>
    <mergeCell ref="D69:E69"/>
  </mergeCells>
  <pageMargins left="0.70866141732283472" right="0.70866141732283472" top="0.55118110236220474" bottom="0.74803149606299213" header="0.31496062992125984" footer="0.31496062992125984"/>
  <pageSetup scale="8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6FFB86-DB57-4523-9D5D-19F23C0E6E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CP. Ana Lilia</cp:lastModifiedBy>
  <cp:revision/>
  <cp:lastPrinted>2019-04-30T16:25:21Z</cp:lastPrinted>
  <dcterms:created xsi:type="dcterms:W3CDTF">2012-12-11T20:31:36Z</dcterms:created>
  <dcterms:modified xsi:type="dcterms:W3CDTF">2020-01-29T19:00:15Z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