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ANUAL 2018\CUENTA PUBLICA ANUAL 2018\IMPRESO\"/>
    </mc:Choice>
  </mc:AlternateContent>
  <xr:revisionPtr revIDLastSave="0" documentId="13_ncr:1_{410D9266-18A5-4F18-AB31-B7A601F24B69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81029"/>
</workbook>
</file>

<file path=xl/calcChain.xml><?xml version="1.0" encoding="utf-8"?>
<calcChain xmlns="http://schemas.openxmlformats.org/spreadsheetml/2006/main">
  <c r="F36" i="1" l="1"/>
  <c r="F35" i="1"/>
  <c r="E34" i="1"/>
  <c r="F34" i="1" s="1"/>
  <c r="B22" i="1" l="1"/>
  <c r="C27" i="1" l="1"/>
  <c r="F32" i="1"/>
  <c r="F31" i="1"/>
  <c r="F30" i="1"/>
  <c r="F29" i="1"/>
  <c r="F28" i="1"/>
  <c r="D27" i="1"/>
  <c r="F25" i="1"/>
  <c r="F24" i="1"/>
  <c r="F23" i="1"/>
  <c r="F22" i="1"/>
  <c r="F14" i="1"/>
  <c r="F13" i="1"/>
  <c r="F12" i="1"/>
  <c r="F11" i="1"/>
  <c r="F10" i="1"/>
  <c r="F7" i="1"/>
  <c r="F6" i="1"/>
  <c r="F5" i="1"/>
  <c r="F27" i="1" l="1"/>
  <c r="D38" i="1" l="1"/>
  <c r="C9" i="1" l="1"/>
  <c r="B4" i="1"/>
  <c r="F4" i="1" l="1"/>
  <c r="B20" i="1"/>
  <c r="B38" i="1" s="1"/>
  <c r="F9" i="1"/>
  <c r="C20" i="1"/>
  <c r="C38" i="1" s="1"/>
  <c r="F20" i="1" l="1"/>
  <c r="F38" i="1" s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<sst xmlns="http://schemas.openxmlformats.org/spreadsheetml/2006/main" count="40" uniqueCount="30">
  <si>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</si>
  <si>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</si>
  <si>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</si>
  <si>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</si>
  <si>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</si>
  <si>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</si>
  <si>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</si>
  <si>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</si>
  <si>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</si>
  <si>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</si>
  <si>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</si>
  <si>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</si>
  <si>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</si>
  <si>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</si>
  <si>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</si>
  <si>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</si>
  <si>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Exceso o Insuficiencia en la Actualización de la Hacienda
Pública / Patrimonio Neto de 20XN-1</t>
  </si>
  <si>
    <t>Hacienda Pública / Patrimonio Neto Final de 20XN</t>
  </si>
  <si>
    <t>Hacienda Pública / Patrimonio Contribuido Neto de 2017-1</t>
  </si>
  <si>
    <t>Hacienda Pública / Patrimonio Generado Neto de 2017-1</t>
  </si>
  <si>
    <t>Hacienda Pública / Patrimonio Neto Final de 2017-1</t>
  </si>
  <si>
    <t>Cambios en la Hacienda Pública / Patrimonio Contribuido Neto de 2018</t>
  </si>
  <si>
    <t>Variaciones de la Hacienda Pública / Patrimonio Neto de 2018</t>
  </si>
  <si>
    <t>Cambios en el Exceso o Insuficiencia en la Actualización
de la Hacienda Pública / Patrimonio Neto de 2018</t>
  </si>
  <si>
    <t>_________________________</t>
  </si>
  <si>
    <t>_____________________________________________________________________</t>
  </si>
  <si>
    <t>Bajo protesta de decir verdad declaramos que los Estados Financieros y sus notas, son razonablemente correctos y son responsabilidad del emisor.</t>
  </si>
  <si>
    <t>Director General del SAPAS
LAE Ma. Ivonne Solís Constantino</t>
  </si>
  <si>
    <t>SISTEMA DE AGUA POTABLE Y ALCANTARILLADO DE SILAO
Estado de Variación en la Hacienda Pública
Del 01 DE ENERO al 31 DE DICIEMBRE DE 2018</t>
  </si>
  <si>
    <t>Director de Administración y Finanzas
C.P. Carlos López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</si>
</sst>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3" fontId="3" fillId="0" borderId="0" xfId="17" applyFont="1" applyFill="1" applyBorder="1" applyAlignment="1" applyProtection="1">
      <alignment vertical="top"/>
      <protection locked="0"/>
    </xf>
    <xf numFmtId="43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0</xdr:col>
      <xdr:colOff>1151624</xdr:colOff>
      <xdr:row>0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8550A1-3750-4CF8-95FC-F5FB054BA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113524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showGridLines="0" tabSelected="1" zoomScaleNormal="100" workbookViewId="0">
      <selection activeCell="F38" sqref="F38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9" width="15" style="4" bestFit="1" customWidth="1"/>
    <col min="10" max="10" width="12" style="4"/>
    <col min="11" max="11" width="14" style="4" bestFit="1" customWidth="1"/>
    <col min="12" max="12" width="12" style="4"/>
    <col min="13" max="13" width="13" style="4" bestFit="1" customWidth="1"/>
    <col min="14" max="16384" width="12" style="4"/>
  </cols>
  <sheetData>
    <row r="1" spans="1:9" ht="39.950000000000003" customHeight="1" x14ac:dyDescent="0.2">
      <c r="A1" s="23" t="s">
        <v>28</v>
      </c>
      <c r="B1" s="24"/>
      <c r="C1" s="24"/>
      <c r="D1" s="24"/>
      <c r="E1" s="24"/>
      <c r="F1" s="25"/>
    </row>
    <row r="2" spans="1:9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9" s="5" customFormat="1" ht="9" customHeight="1" x14ac:dyDescent="0.2">
      <c r="A3" s="8"/>
      <c r="B3" s="13"/>
      <c r="C3" s="13"/>
      <c r="D3" s="13"/>
      <c r="E3" s="13"/>
      <c r="F3" s="13"/>
    </row>
    <row r="4" spans="1:9" x14ac:dyDescent="0.2">
      <c r="A4" s="9" t="s">
        <v>18</v>
      </c>
      <c r="B4" s="14">
        <f>SUM(B5:B7)</f>
        <v>143518005.31999999</v>
      </c>
      <c r="C4" s="15"/>
      <c r="D4" s="15"/>
      <c r="E4" s="15"/>
      <c r="F4" s="14">
        <f>SUM(B4:E4)</f>
        <v>143518005.31999999</v>
      </c>
    </row>
    <row r="5" spans="1:9" x14ac:dyDescent="0.2">
      <c r="A5" s="10" t="s">
        <v>0</v>
      </c>
      <c r="B5" s="15">
        <v>138662893.22999999</v>
      </c>
      <c r="C5" s="15"/>
      <c r="D5" s="15"/>
      <c r="E5" s="15"/>
      <c r="F5" s="14">
        <f t="shared" ref="F5:F7" si="0">SUM(B5:E5)</f>
        <v>138662893.22999999</v>
      </c>
    </row>
    <row r="6" spans="1:9" x14ac:dyDescent="0.2">
      <c r="A6" s="10" t="s">
        <v>4</v>
      </c>
      <c r="B6" s="15">
        <v>4855112.09</v>
      </c>
      <c r="C6" s="15"/>
      <c r="D6" s="15"/>
      <c r="E6" s="15"/>
      <c r="F6" s="14">
        <f t="shared" si="0"/>
        <v>4855112.09</v>
      </c>
    </row>
    <row r="7" spans="1:9" x14ac:dyDescent="0.2">
      <c r="A7" s="10" t="s">
        <v>6</v>
      </c>
      <c r="B7" s="15">
        <v>0</v>
      </c>
      <c r="C7" s="15"/>
      <c r="D7" s="15"/>
      <c r="E7" s="15"/>
      <c r="F7" s="14">
        <f t="shared" si="0"/>
        <v>0</v>
      </c>
    </row>
    <row r="8" spans="1:9" ht="9" customHeight="1" x14ac:dyDescent="0.2">
      <c r="A8" s="10"/>
      <c r="B8" s="15"/>
      <c r="C8" s="15"/>
      <c r="D8" s="15"/>
      <c r="E8" s="15"/>
      <c r="F8" s="15"/>
    </row>
    <row r="9" spans="1:9" x14ac:dyDescent="0.2">
      <c r="A9" s="9" t="s">
        <v>19</v>
      </c>
      <c r="B9" s="15"/>
      <c r="C9" s="14">
        <f>SUM(C10:C14)</f>
        <v>16948224.709999997</v>
      </c>
      <c r="D9" s="14"/>
      <c r="E9" s="15"/>
      <c r="F9" s="14">
        <f>SUM(B9:E9)</f>
        <v>16948224.709999997</v>
      </c>
    </row>
    <row r="10" spans="1:9" x14ac:dyDescent="0.2">
      <c r="A10" s="10" t="s">
        <v>7</v>
      </c>
      <c r="B10" s="15"/>
      <c r="C10" s="15">
        <v>22620289.989999998</v>
      </c>
      <c r="D10" s="15"/>
      <c r="E10" s="15"/>
      <c r="F10" s="14">
        <f t="shared" ref="F10:F14" si="1">SUM(B10:E10)</f>
        <v>22620289.989999998</v>
      </c>
    </row>
    <row r="11" spans="1:9" x14ac:dyDescent="0.2">
      <c r="A11" s="10" t="s">
        <v>8</v>
      </c>
      <c r="B11" s="15"/>
      <c r="C11" s="15">
        <v>-5672065.2800000003</v>
      </c>
      <c r="D11" s="15"/>
      <c r="E11" s="15"/>
      <c r="F11" s="14">
        <f t="shared" si="1"/>
        <v>-5672065.2800000003</v>
      </c>
    </row>
    <row r="12" spans="1:9" x14ac:dyDescent="0.2">
      <c r="A12" s="10" t="s">
        <v>9</v>
      </c>
      <c r="B12" s="15"/>
      <c r="C12" s="15">
        <v>0</v>
      </c>
      <c r="D12" s="15"/>
      <c r="E12" s="15"/>
      <c r="F12" s="14">
        <f t="shared" si="1"/>
        <v>0</v>
      </c>
    </row>
    <row r="13" spans="1:9" x14ac:dyDescent="0.2">
      <c r="A13" s="10" t="s">
        <v>1</v>
      </c>
      <c r="B13" s="15"/>
      <c r="C13" s="15">
        <v>0</v>
      </c>
      <c r="D13" s="15"/>
      <c r="E13" s="15"/>
      <c r="F13" s="14">
        <f t="shared" si="1"/>
        <v>0</v>
      </c>
    </row>
    <row r="14" spans="1:9" x14ac:dyDescent="0.2">
      <c r="A14" s="10" t="s">
        <v>2</v>
      </c>
      <c r="B14" s="15"/>
      <c r="C14" s="15">
        <v>0</v>
      </c>
      <c r="D14" s="15"/>
      <c r="E14" s="15"/>
      <c r="F14" s="14">
        <f t="shared" si="1"/>
        <v>0</v>
      </c>
    </row>
    <row r="15" spans="1:9" ht="9" customHeight="1" x14ac:dyDescent="0.2">
      <c r="A15" s="10"/>
      <c r="B15" s="15"/>
      <c r="C15" s="15"/>
      <c r="D15" s="15"/>
      <c r="E15" s="15"/>
      <c r="F15" s="15"/>
    </row>
    <row r="16" spans="1:9" ht="22.5" x14ac:dyDescent="0.2">
      <c r="A16" s="9" t="s">
        <v>16</v>
      </c>
      <c r="B16" s="15"/>
      <c r="C16" s="15"/>
      <c r="D16" s="15"/>
      <c r="E16" s="14"/>
      <c r="F16" s="14"/>
      <c r="I16" s="18"/>
    </row>
    <row r="17" spans="1:13" x14ac:dyDescent="0.2">
      <c r="A17" s="10" t="s">
        <v>10</v>
      </c>
      <c r="B17" s="15"/>
      <c r="C17" s="15"/>
      <c r="D17" s="15"/>
      <c r="E17" s="15"/>
      <c r="F17" s="15"/>
      <c r="I17" s="18"/>
    </row>
    <row r="18" spans="1:13" x14ac:dyDescent="0.2">
      <c r="A18" s="10" t="s">
        <v>11</v>
      </c>
      <c r="B18" s="15"/>
      <c r="C18" s="15"/>
      <c r="D18" s="15"/>
      <c r="E18" s="15"/>
      <c r="F18" s="15"/>
      <c r="I18" s="18"/>
    </row>
    <row r="19" spans="1:13" ht="9" customHeight="1" x14ac:dyDescent="0.2">
      <c r="A19" s="10"/>
      <c r="B19" s="15"/>
      <c r="C19" s="15"/>
      <c r="D19" s="15"/>
      <c r="E19" s="15"/>
      <c r="F19" s="15"/>
      <c r="I19" s="18"/>
    </row>
    <row r="20" spans="1:13" x14ac:dyDescent="0.2">
      <c r="A20" s="9" t="s">
        <v>20</v>
      </c>
      <c r="B20" s="14">
        <f>B4</f>
        <v>143518005.31999999</v>
      </c>
      <c r="C20" s="14">
        <f>C9</f>
        <v>16948224.709999997</v>
      </c>
      <c r="D20" s="14"/>
      <c r="E20" s="14"/>
      <c r="F20" s="14">
        <f>+F4+F9</f>
        <v>160466230.03</v>
      </c>
      <c r="I20" s="18"/>
    </row>
    <row r="21" spans="1:13" ht="9" customHeight="1" x14ac:dyDescent="0.2">
      <c r="A21" s="9"/>
      <c r="B21" s="14"/>
      <c r="C21" s="14"/>
      <c r="D21" s="14"/>
      <c r="E21" s="14"/>
      <c r="F21" s="14"/>
      <c r="I21" s="18"/>
    </row>
    <row r="22" spans="1:13" ht="22.5" x14ac:dyDescent="0.2">
      <c r="A22" s="9" t="s">
        <v>21</v>
      </c>
      <c r="B22" s="14">
        <f>SUM(B23:B25)</f>
        <v>3165493.3200000003</v>
      </c>
      <c r="C22" s="15"/>
      <c r="D22" s="15"/>
      <c r="E22" s="14"/>
      <c r="F22" s="14">
        <f>SUM(B22:E22)</f>
        <v>3165493.3200000003</v>
      </c>
      <c r="I22" s="18"/>
    </row>
    <row r="23" spans="1:13" x14ac:dyDescent="0.2">
      <c r="A23" s="10" t="s">
        <v>0</v>
      </c>
      <c r="B23" s="15">
        <v>1539471</v>
      </c>
      <c r="C23" s="15"/>
      <c r="D23" s="15"/>
      <c r="E23" s="15"/>
      <c r="F23" s="14">
        <f t="shared" ref="F23:F25" si="2">SUM(B23:E23)</f>
        <v>1539471</v>
      </c>
      <c r="I23" s="19"/>
    </row>
    <row r="24" spans="1:13" x14ac:dyDescent="0.2">
      <c r="A24" s="10" t="s">
        <v>4</v>
      </c>
      <c r="B24" s="15">
        <v>1626022.32</v>
      </c>
      <c r="C24" s="15"/>
      <c r="D24" s="15"/>
      <c r="E24" s="15"/>
      <c r="F24" s="14">
        <f t="shared" si="2"/>
        <v>1626022.32</v>
      </c>
      <c r="M24" s="18"/>
    </row>
    <row r="25" spans="1:13" x14ac:dyDescent="0.2">
      <c r="A25" s="10" t="s">
        <v>6</v>
      </c>
      <c r="B25" s="15">
        <v>0</v>
      </c>
      <c r="C25" s="15"/>
      <c r="D25" s="15"/>
      <c r="E25" s="15"/>
      <c r="F25" s="14">
        <f t="shared" si="2"/>
        <v>0</v>
      </c>
      <c r="M25" s="18"/>
    </row>
    <row r="26" spans="1:13" ht="9" customHeight="1" x14ac:dyDescent="0.2">
      <c r="A26" s="10"/>
      <c r="B26" s="15"/>
      <c r="C26" s="15"/>
      <c r="D26" s="15"/>
      <c r="E26" s="15"/>
      <c r="F26" s="15"/>
      <c r="M26" s="18"/>
    </row>
    <row r="27" spans="1:13" x14ac:dyDescent="0.2">
      <c r="A27" s="9" t="s">
        <v>22</v>
      </c>
      <c r="B27" s="15"/>
      <c r="C27" s="14">
        <f>SUM(C28:C32)</f>
        <v>-370023.54</v>
      </c>
      <c r="D27" s="14">
        <f>SUM(D28:D32)</f>
        <v>17206239.02</v>
      </c>
      <c r="E27" s="14"/>
      <c r="F27" s="14">
        <f>SUM(B27:E27)</f>
        <v>16836215.48</v>
      </c>
      <c r="H27" s="3"/>
    </row>
    <row r="28" spans="1:13" x14ac:dyDescent="0.2">
      <c r="A28" s="10" t="s">
        <v>7</v>
      </c>
      <c r="B28" s="15"/>
      <c r="C28" s="15">
        <v>0</v>
      </c>
      <c r="D28" s="15">
        <v>17206239.02</v>
      </c>
      <c r="E28" s="15"/>
      <c r="F28" s="14">
        <f t="shared" ref="F28:F32" si="3">SUM(B28:E28)</f>
        <v>17206239.02</v>
      </c>
      <c r="K28" s="18"/>
    </row>
    <row r="29" spans="1:13" x14ac:dyDescent="0.2">
      <c r="A29" s="10" t="s">
        <v>8</v>
      </c>
      <c r="B29" s="15"/>
      <c r="C29" s="15">
        <v>-370023.54</v>
      </c>
      <c r="D29" s="15">
        <v>0</v>
      </c>
      <c r="E29" s="15"/>
      <c r="F29" s="14">
        <f t="shared" si="3"/>
        <v>-370023.54</v>
      </c>
      <c r="K29" s="18"/>
    </row>
    <row r="30" spans="1:13" x14ac:dyDescent="0.2">
      <c r="A30" s="10" t="s">
        <v>9</v>
      </c>
      <c r="B30" s="15"/>
      <c r="C30" s="16">
        <v>0</v>
      </c>
      <c r="D30" s="16">
        <v>0</v>
      </c>
      <c r="E30" s="16"/>
      <c r="F30" s="14">
        <f t="shared" si="3"/>
        <v>0</v>
      </c>
      <c r="J30" s="3"/>
      <c r="K30" s="18"/>
    </row>
    <row r="31" spans="1:13" x14ac:dyDescent="0.2">
      <c r="A31" s="10" t="s">
        <v>1</v>
      </c>
      <c r="B31" s="15"/>
      <c r="C31" s="16">
        <v>0</v>
      </c>
      <c r="D31" s="16">
        <v>0</v>
      </c>
      <c r="E31" s="16"/>
      <c r="F31" s="14">
        <f t="shared" si="3"/>
        <v>0</v>
      </c>
      <c r="K31" s="18"/>
    </row>
    <row r="32" spans="1:13" x14ac:dyDescent="0.2">
      <c r="A32" s="10" t="s">
        <v>2</v>
      </c>
      <c r="B32" s="15"/>
      <c r="C32" s="16">
        <v>0</v>
      </c>
      <c r="D32" s="16">
        <v>0</v>
      </c>
      <c r="E32" s="16"/>
      <c r="F32" s="14">
        <f t="shared" si="3"/>
        <v>0</v>
      </c>
      <c r="K32" s="18"/>
    </row>
    <row r="33" spans="1:11" ht="9" customHeight="1" x14ac:dyDescent="0.2">
      <c r="A33" s="10"/>
      <c r="B33" s="15"/>
      <c r="C33" s="16"/>
      <c r="D33" s="16"/>
      <c r="E33" s="16"/>
      <c r="F33" s="15"/>
      <c r="K33" s="18"/>
    </row>
    <row r="34" spans="1:11" ht="22.5" x14ac:dyDescent="0.2">
      <c r="A34" s="11" t="s">
        <v>23</v>
      </c>
      <c r="B34" s="15"/>
      <c r="C34" s="16"/>
      <c r="D34" s="16"/>
      <c r="E34" s="14">
        <f>SUM(E35:E36)</f>
        <v>0</v>
      </c>
      <c r="F34" s="15">
        <f>SUM(B34:E34)</f>
        <v>0</v>
      </c>
      <c r="K34" s="18"/>
    </row>
    <row r="35" spans="1:11" x14ac:dyDescent="0.2">
      <c r="A35" s="10" t="s">
        <v>10</v>
      </c>
      <c r="B35" s="15"/>
      <c r="C35" s="16"/>
      <c r="D35" s="16"/>
      <c r="E35" s="15">
        <v>0</v>
      </c>
      <c r="F35" s="15">
        <f t="shared" ref="F35:F36" si="4">SUM(B35:E35)</f>
        <v>0</v>
      </c>
      <c r="K35" s="18"/>
    </row>
    <row r="36" spans="1:11" x14ac:dyDescent="0.2">
      <c r="A36" s="10" t="s">
        <v>11</v>
      </c>
      <c r="B36" s="15"/>
      <c r="C36" s="16"/>
      <c r="D36" s="16"/>
      <c r="E36" s="15">
        <v>0</v>
      </c>
      <c r="F36" s="15">
        <f t="shared" si="4"/>
        <v>0</v>
      </c>
    </row>
    <row r="37" spans="1:11" ht="9" customHeight="1" x14ac:dyDescent="0.2">
      <c r="A37" s="10"/>
      <c r="B37" s="15"/>
      <c r="C37" s="16"/>
      <c r="D37" s="16"/>
      <c r="E37" s="15"/>
      <c r="F37" s="15"/>
    </row>
    <row r="38" spans="1:11" ht="20.100000000000001" customHeight="1" x14ac:dyDescent="0.2">
      <c r="A38" s="12" t="s">
        <v>17</v>
      </c>
      <c r="B38" s="17">
        <f>+B20+B22</f>
        <v>146683498.63999999</v>
      </c>
      <c r="C38" s="17">
        <f>C20+C27</f>
        <v>16578201.169999998</v>
      </c>
      <c r="D38" s="17">
        <f>D27</f>
        <v>17206239.02</v>
      </c>
      <c r="E38" s="17"/>
      <c r="F38" s="17">
        <f>+F20+F22+F27</f>
        <v>180467938.82999998</v>
      </c>
      <c r="H38" s="18"/>
    </row>
    <row r="39" spans="1:11" x14ac:dyDescent="0.2">
      <c r="A39" s="1"/>
      <c r="B39" s="2"/>
      <c r="C39" s="2"/>
      <c r="D39" s="2"/>
      <c r="E39" s="2"/>
      <c r="F39" s="2"/>
      <c r="G39" s="18"/>
      <c r="H39" s="3"/>
      <c r="K39" s="18"/>
    </row>
    <row r="40" spans="1:11" x14ac:dyDescent="0.2">
      <c r="A40" s="22" t="s">
        <v>26</v>
      </c>
      <c r="B40" s="22"/>
      <c r="C40" s="22"/>
      <c r="D40" s="22"/>
      <c r="E40" s="22"/>
      <c r="F40"/>
      <c r="G40"/>
      <c r="H40"/>
      <c r="I40"/>
    </row>
    <row r="41" spans="1:11" x14ac:dyDescent="0.2">
      <c r="G41" s="18"/>
    </row>
    <row r="46" spans="1:11" x14ac:dyDescent="0.2">
      <c r="A46" s="20" t="s">
        <v>24</v>
      </c>
      <c r="D46" s="26" t="s">
        <v>25</v>
      </c>
      <c r="E46" s="26"/>
    </row>
    <row r="47" spans="1:11" ht="22.5" x14ac:dyDescent="0.2">
      <c r="A47" s="21" t="s">
        <v>27</v>
      </c>
      <c r="D47" s="27" t="s">
        <v>29</v>
      </c>
      <c r="E47" s="27"/>
    </row>
  </sheetData>
  <sheetProtection formatCells="0" formatColumns="0" formatRows="0" autoFilter="0"/>
  <mergeCells count="3">
    <mergeCell ref="A1:F1"/>
    <mergeCell ref="D46:E46"/>
    <mergeCell ref="D47:E47"/>
  </mergeCells>
  <pageMargins left="0.7" right="0.7" top="0.75" bottom="0.75" header="0.3" footer="0.3"/>
  <pageSetup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2018-07-30T17:51:12Z</cp:lastPrinted>
  <dcterms:created xsi:type="dcterms:W3CDTF">2012-12-11T20:30:33Z</dcterms:created>
  <dcterms:modified xsi:type="dcterms:W3CDTF">2019-03-01T15:50:22Z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