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fileshared$\DIANA\2DO TRIM 2018\IMPRESO\"/>
    </mc:Choice>
  </mc:AlternateContent>
  <xr:revisionPtr revIDLastSave="0" documentId="12_ncr:500000_{669689A8-EA6E-4748-8E23-46EBFCB867B6}" xr6:coauthVersionLast="34" xr6:coauthVersionMax="34" xr10:uidLastSave="{00000000-0000-0000-0000-000000000000}"/>
  <bookViews>
    <workbookView xWindow="0" yWindow="0" windowWidth="28800" windowHeight="10725" xr2:uid="{00000000-000D-0000-FFFF-FFFF00000000}"/>
  </bookViews>
  <sheets>
    <sheet name="EA" sheetId="1" r:id="rId1"/>
  </sheets>
  <definedNames>
    <definedName name="_xlnm._FilterDatabase" localSheetId="0" hidden="1">EA!$B$3:$D$62</definedName>
  </definedNames>
  <calcPr calcId="179017"/>
  <fileRecoveryPr autoRecover="0"/>
</workbook>
</file>

<file path=xl/calcChain.xml><?xml version="1.0" encoding="utf-8"?>
<calcChain xmlns="http://schemas.openxmlformats.org/spreadsheetml/2006/main">
  <c r="C44" i="1" l="1"/>
  <c r="C40" i="1"/>
  <c r="C57" i="1"/>
  <c r="C16" i="1"/>
  <c r="C13" i="1"/>
  <c r="C23" i="1" s="1"/>
  <c r="C60" i="1" l="1"/>
  <c r="C62" i="1" s="1"/>
  <c r="D57" i="1" l="1"/>
  <c r="D50" i="1"/>
  <c r="D44" i="1"/>
  <c r="D40" i="1"/>
  <c r="D30" i="1"/>
  <c r="D60" i="1" s="1"/>
  <c r="D26" i="1"/>
  <c r="D4" i="1" l="1"/>
  <c r="D23" i="1" s="1"/>
  <c r="D16" i="1"/>
  <c r="D13" i="1"/>
  <c r="D62" i="1" l="1"/>
</calcChain>
</file>

<file path=xl/sharedStrings.xml><?xml version="1.0" encoding="utf-8"?>
<sst xmlns="http://schemas.openxmlformats.org/spreadsheetml/2006/main" count="62" uniqueCount="61">
  <si>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</si>
  <si>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</si>
  <si>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</si>
  <si>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</si>
  <si>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</si>
  <si>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</si>
  <si>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</si>
  <si>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</si>
  <si>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</si>
  <si>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</si>
  <si>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</si>
  <si>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</si>
  <si>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</si>
  <si>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</si>
  <si>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</si>
  <si>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</si>
  <si>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</si>
  <si>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</si>
  <si>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</si>
  <si>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</si>
  <si>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</si>
  <si>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</si>
  <si>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</si>
  <si>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</si>
  <si>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</si>
  <si>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</si>
  <si>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</si>
  <si>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</si>
  <si>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</si>
  <si>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</si>
  <si>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</si>
  <si>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</si>
  <si>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</si>
  <si>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</si>
  <si>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</si>
  <si>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</si>
  <si>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</si>
  <si>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</si>
  <si>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</si>
  <si>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</si>
  <si>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</si>
  <si>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</si>
  <si>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</si>
  <si>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</si>
  <si>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</si>
  <si>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</si>
  <si>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</si>
  <si>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</si>
  <si>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</si>
  <si>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</si>
  <si>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</si>
  <si>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</si>
  <si>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</si>
  <si>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</si>
  <si>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</si>
  <si>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_____________________________________________________________________</t>
  </si>
  <si>
    <t>Bajo protesta de decir verdad declaramos que los Estados Financieros y sus notas, son razonablemente correctos y son responsabilidad del emisor.</t>
  </si>
  <si>
    <t>SISTEMA DE AGUA POTABLE Y ALCANTARILLADO DE SILAO   
Estado de actividades
Al 30 DE JUNIO DE 2018</t>
  </si>
  <si>
    <t>Encargado de Despacho de la Dirección General
C.P. Carlos Alberto Ramírez Salazar</t>
  </si>
  <si>
    <t>Encargado de Despacho de la Dirección de Administración y Finanzas
C.P. Pedro Jaime Guerrero Velázquez</t>
  </si>
  <si>
    <t>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</si>
</sst>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4" fillId="3" borderId="0" xfId="8" applyFont="1" applyFill="1" applyBorder="1" applyAlignment="1" applyProtection="1">
      <alignment vertical="center" wrapText="1"/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4" fontId="1" fillId="0" borderId="0" xfId="8" applyNumberFormat="1" applyFont="1" applyFill="1" applyBorder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vertical="top" wrapText="1"/>
      <protection locked="0"/>
    </xf>
    <xf numFmtId="4" fontId="1" fillId="0" borderId="0" xfId="8" applyNumberFormat="1" applyFont="1" applyFill="1" applyBorder="1" applyAlignment="1" applyProtection="1">
      <alignment vertical="top" wrapText="1"/>
      <protection locked="0"/>
    </xf>
    <xf numFmtId="4" fontId="1" fillId="0" borderId="0" xfId="8" applyNumberFormat="1" applyFont="1" applyAlignment="1" applyProtection="1">
      <alignment vertical="top"/>
      <protection locked="0"/>
    </xf>
    <xf numFmtId="0" fontId="5" fillId="2" borderId="6" xfId="8" applyFont="1" applyFill="1" applyBorder="1" applyAlignment="1" applyProtection="1">
      <alignment horizontal="center" vertical="center" wrapText="1"/>
      <protection locked="0"/>
    </xf>
    <xf numFmtId="0" fontId="5" fillId="2" borderId="7" xfId="8" applyFont="1" applyFill="1" applyBorder="1" applyAlignment="1" applyProtection="1">
      <alignment horizontal="center" vertical="center" wrapText="1"/>
      <protection locked="0"/>
    </xf>
    <xf numFmtId="0" fontId="5" fillId="2" borderId="8" xfId="8" applyFont="1" applyFill="1" applyBorder="1" applyAlignment="1" applyProtection="1">
      <alignment horizontal="center" vertical="center" wrapText="1"/>
      <protection locked="0"/>
    </xf>
    <xf numFmtId="0" fontId="6" fillId="0" borderId="4" xfId="8" applyFont="1" applyFill="1" applyBorder="1" applyAlignment="1" applyProtection="1">
      <alignment vertical="top"/>
      <protection locked="0"/>
    </xf>
    <xf numFmtId="0" fontId="5" fillId="0" borderId="0" xfId="8" applyFont="1" applyFill="1" applyBorder="1" applyAlignment="1" applyProtection="1">
      <alignment horizontal="left" vertical="center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0" fontId="5" fillId="0" borderId="4" xfId="8" applyFont="1" applyFill="1" applyBorder="1" applyAlignment="1" applyProtection="1">
      <alignment horizontal="left" vertical="top"/>
      <protection locked="0"/>
    </xf>
    <xf numFmtId="0" fontId="5" fillId="0" borderId="0" xfId="8" applyFont="1" applyFill="1" applyBorder="1" applyAlignment="1" applyProtection="1">
      <alignment horizontal="left" vertical="top" wrapText="1"/>
      <protection locked="0"/>
    </xf>
    <xf numFmtId="0" fontId="5" fillId="0" borderId="0" xfId="8" applyFont="1" applyFill="1" applyBorder="1" applyAlignment="1" applyProtection="1">
      <alignment horizontal="center" vertical="center" wrapText="1"/>
      <protection locked="0"/>
    </xf>
    <xf numFmtId="0" fontId="5" fillId="0" borderId="1" xfId="8" applyFont="1" applyFill="1" applyBorder="1" applyAlignment="1" applyProtection="1">
      <alignment horizontal="center" vertical="center" wrapText="1"/>
      <protection locked="0"/>
    </xf>
    <xf numFmtId="0" fontId="5" fillId="0" borderId="4" xfId="8" applyFont="1" applyFill="1" applyBorder="1" applyAlignment="1" applyProtection="1">
      <alignment vertical="top"/>
      <protection locked="0"/>
    </xf>
    <xf numFmtId="0" fontId="5" fillId="0" borderId="0" xfId="8" applyFont="1" applyFill="1" applyBorder="1" applyAlignment="1" applyProtection="1">
      <alignment vertical="top" wrapText="1"/>
      <protection locked="0"/>
    </xf>
    <xf numFmtId="4" fontId="5" fillId="0" borderId="0" xfId="2" applyNumberFormat="1" applyFont="1" applyFill="1" applyBorder="1" applyAlignment="1" applyProtection="1">
      <alignment vertical="top" wrapText="1"/>
      <protection locked="0"/>
    </xf>
    <xf numFmtId="4" fontId="5" fillId="0" borderId="1" xfId="2" applyNumberFormat="1" applyFont="1" applyFill="1" applyBorder="1" applyAlignment="1" applyProtection="1">
      <alignment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4" fontId="6" fillId="0" borderId="0" xfId="8" applyNumberFormat="1" applyFont="1" applyFill="1" applyBorder="1" applyProtection="1">
      <protection locked="0"/>
    </xf>
    <xf numFmtId="4" fontId="6" fillId="0" borderId="1" xfId="8" applyNumberFormat="1" applyFont="1" applyFill="1" applyBorder="1" applyProtection="1">
      <protection locked="0"/>
    </xf>
    <xf numFmtId="0" fontId="8" fillId="0" borderId="4" xfId="8" applyFont="1" applyFill="1" applyBorder="1" applyAlignment="1" applyProtection="1">
      <alignment horizontal="left" vertical="top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4" fontId="5" fillId="0" borderId="0" xfId="8" applyNumberFormat="1" applyFont="1" applyFill="1" applyBorder="1" applyAlignment="1" applyProtection="1">
      <alignment vertical="top"/>
      <protection locked="0"/>
    </xf>
    <xf numFmtId="4" fontId="5" fillId="0" borderId="1" xfId="8" applyNumberFormat="1" applyFont="1" applyFill="1" applyBorder="1" applyAlignment="1" applyProtection="1">
      <alignment vertical="top"/>
      <protection locked="0"/>
    </xf>
    <xf numFmtId="0" fontId="6" fillId="0" borderId="5" xfId="8" applyFont="1" applyFill="1" applyBorder="1" applyAlignment="1" applyProtection="1">
      <alignment vertical="top"/>
      <protection locked="0"/>
    </xf>
    <xf numFmtId="0" fontId="6" fillId="0" borderId="2" xfId="8" applyFont="1" applyFill="1" applyBorder="1" applyAlignment="1" applyProtection="1">
      <alignment horizontal="left" vertical="top" wrapText="1"/>
      <protection locked="0"/>
    </xf>
    <xf numFmtId="4" fontId="6" fillId="0" borderId="2" xfId="8" applyNumberFormat="1" applyFont="1" applyFill="1" applyBorder="1" applyAlignment="1" applyProtection="1">
      <alignment vertical="top" wrapText="1"/>
      <protection locked="0"/>
    </xf>
    <xf numFmtId="4" fontId="6" fillId="0" borderId="3" xfId="8" applyNumberFormat="1" applyFont="1" applyFill="1" applyBorder="1" applyAlignment="1" applyProtection="1">
      <alignment vertical="top" wrapText="1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 wrapText="1"/>
      <protection locked="0"/>
    </xf>
    <xf numFmtId="4" fontId="6" fillId="0" borderId="0" xfId="8" applyNumberFormat="1" applyFont="1" applyFill="1" applyBorder="1" applyAlignment="1" applyProtection="1">
      <alignment vertical="top" wrapText="1"/>
      <protection locked="0"/>
    </xf>
    <xf numFmtId="0" fontId="9" fillId="0" borderId="0" xfId="7" applyFont="1" applyFill="1" applyBorder="1" applyAlignment="1" applyProtection="1">
      <alignment vertical="top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4" fontId="6" fillId="0" borderId="0" xfId="8" applyNumberFormat="1" applyFont="1" applyAlignment="1" applyProtection="1">
      <alignment horizontal="center" vertical="top"/>
      <protection locked="0"/>
    </xf>
    <xf numFmtId="0" fontId="6" fillId="0" borderId="0" xfId="8" applyFont="1" applyBorder="1" applyAlignment="1" applyProtection="1">
      <alignment horizontal="center" vertical="top" wrapText="1"/>
      <protection locked="0"/>
    </xf>
    <xf numFmtId="0" fontId="6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695325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3BADAB-69D1-4E63-B190-FE7964A6C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"/>
          <a:ext cx="7715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2"/>
  <sheetViews>
    <sheetView showGridLines="0" tabSelected="1" topLeftCell="A52" zoomScaleNormal="100" workbookViewId="0">
      <selection activeCell="C70" sqref="C70"/>
    </sheetView>
  </sheetViews>
  <sheetFormatPr baseColWidth="10" defaultRowHeight="12.75" x14ac:dyDescent="0.2"/>
  <cols>
    <col min="1" max="1" width="1.83203125" style="2" customWidth="1"/>
    <col min="2" max="2" width="111.83203125" style="5" customWidth="1"/>
    <col min="3" max="3" width="38.5" style="6" customWidth="1"/>
    <col min="4" max="4" width="57.6640625" style="6" customWidth="1"/>
    <col min="5" max="16384" width="12" style="2"/>
  </cols>
  <sheetData>
    <row r="1" spans="1:7" ht="39.950000000000003" customHeight="1" x14ac:dyDescent="0.2">
      <c r="A1" s="8" t="s">
        <v>57</v>
      </c>
      <c r="B1" s="9"/>
      <c r="C1" s="9"/>
      <c r="D1" s="10"/>
      <c r="E1" s="1"/>
      <c r="F1" s="1"/>
      <c r="G1" s="1"/>
    </row>
    <row r="2" spans="1:7" ht="15" x14ac:dyDescent="0.2">
      <c r="A2" s="11"/>
      <c r="B2" s="12"/>
      <c r="C2" s="13">
        <v>2018</v>
      </c>
      <c r="D2" s="14">
        <v>2017</v>
      </c>
    </row>
    <row r="3" spans="1:7" s="3" customFormat="1" ht="15" x14ac:dyDescent="0.2">
      <c r="A3" s="15" t="s">
        <v>0</v>
      </c>
      <c r="B3" s="16"/>
      <c r="C3" s="17"/>
      <c r="D3" s="18"/>
    </row>
    <row r="4" spans="1:7" ht="15" x14ac:dyDescent="0.2">
      <c r="A4" s="19" t="s">
        <v>46</v>
      </c>
      <c r="B4" s="20"/>
      <c r="C4" s="21">
        <v>53678195.039999999</v>
      </c>
      <c r="D4" s="22">
        <f>SUM(D5:D11)</f>
        <v>87901277.230000004</v>
      </c>
    </row>
    <row r="5" spans="1:7" ht="14.25" x14ac:dyDescent="0.2">
      <c r="A5" s="11"/>
      <c r="B5" s="23" t="s">
        <v>1</v>
      </c>
      <c r="C5" s="24">
        <v>0</v>
      </c>
      <c r="D5" s="25">
        <v>0</v>
      </c>
    </row>
    <row r="6" spans="1:7" ht="14.25" x14ac:dyDescent="0.2">
      <c r="A6" s="11"/>
      <c r="B6" s="23" t="s">
        <v>40</v>
      </c>
      <c r="C6" s="24">
        <v>0</v>
      </c>
      <c r="D6" s="25">
        <v>0</v>
      </c>
    </row>
    <row r="7" spans="1:7" ht="14.25" x14ac:dyDescent="0.2">
      <c r="A7" s="11"/>
      <c r="B7" s="23" t="s">
        <v>11</v>
      </c>
      <c r="C7" s="24">
        <v>0</v>
      </c>
      <c r="D7" s="25">
        <v>0</v>
      </c>
    </row>
    <row r="8" spans="1:7" ht="14.25" x14ac:dyDescent="0.2">
      <c r="A8" s="11"/>
      <c r="B8" s="23" t="s">
        <v>2</v>
      </c>
      <c r="C8" s="24">
        <v>51725420.07</v>
      </c>
      <c r="D8" s="25">
        <v>84626471.629999995</v>
      </c>
    </row>
    <row r="9" spans="1:7" ht="14.25" x14ac:dyDescent="0.2">
      <c r="A9" s="11"/>
      <c r="B9" s="23" t="s">
        <v>44</v>
      </c>
      <c r="C9" s="24">
        <v>1121682.71</v>
      </c>
      <c r="D9" s="25">
        <v>1810570.34</v>
      </c>
    </row>
    <row r="10" spans="1:7" ht="14.25" x14ac:dyDescent="0.2">
      <c r="A10" s="11"/>
      <c r="B10" s="23" t="s">
        <v>12</v>
      </c>
      <c r="C10" s="24">
        <v>831092.26</v>
      </c>
      <c r="D10" s="25">
        <v>1464235.26</v>
      </c>
    </row>
    <row r="11" spans="1:7" ht="14.25" x14ac:dyDescent="0.2">
      <c r="A11" s="11"/>
      <c r="B11" s="23" t="s">
        <v>13</v>
      </c>
      <c r="C11" s="24">
        <v>0</v>
      </c>
      <c r="D11" s="25">
        <v>0</v>
      </c>
    </row>
    <row r="12" spans="1:7" ht="28.5" x14ac:dyDescent="0.2">
      <c r="A12" s="11"/>
      <c r="B12" s="23" t="s">
        <v>14</v>
      </c>
      <c r="C12" s="24">
        <v>0</v>
      </c>
      <c r="D12" s="25">
        <v>0</v>
      </c>
    </row>
    <row r="13" spans="1:7" ht="15" x14ac:dyDescent="0.2">
      <c r="A13" s="19" t="s">
        <v>49</v>
      </c>
      <c r="B13" s="16"/>
      <c r="C13" s="21">
        <f>SUM(C14:C15)</f>
        <v>0</v>
      </c>
      <c r="D13" s="22">
        <f>SUM(D14:D15)</f>
        <v>1865929.79</v>
      </c>
    </row>
    <row r="14" spans="1:7" ht="14.25" x14ac:dyDescent="0.2">
      <c r="A14" s="11"/>
      <c r="B14" s="23" t="s">
        <v>10</v>
      </c>
      <c r="C14" s="24">
        <v>0</v>
      </c>
      <c r="D14" s="25">
        <v>1865929.79</v>
      </c>
    </row>
    <row r="15" spans="1:7" ht="14.25" x14ac:dyDescent="0.2">
      <c r="A15" s="11"/>
      <c r="B15" s="23" t="s">
        <v>15</v>
      </c>
      <c r="C15" s="24">
        <v>0</v>
      </c>
      <c r="D15" s="25">
        <v>0</v>
      </c>
    </row>
    <row r="16" spans="1:7" ht="15" x14ac:dyDescent="0.2">
      <c r="A16" s="19" t="s">
        <v>50</v>
      </c>
      <c r="B16" s="16"/>
      <c r="C16" s="21">
        <f>SUM(C17:C21)</f>
        <v>0</v>
      </c>
      <c r="D16" s="22">
        <f>SUM(D17:D21)</f>
        <v>0</v>
      </c>
    </row>
    <row r="17" spans="1:5" ht="14.25" x14ac:dyDescent="0.2">
      <c r="A17" s="11"/>
      <c r="B17" s="23" t="s">
        <v>41</v>
      </c>
      <c r="C17" s="24">
        <v>0</v>
      </c>
      <c r="D17" s="25">
        <v>0</v>
      </c>
    </row>
    <row r="18" spans="1:5" ht="14.25" x14ac:dyDescent="0.2">
      <c r="A18" s="11"/>
      <c r="B18" s="23" t="s">
        <v>16</v>
      </c>
      <c r="C18" s="24">
        <v>0</v>
      </c>
      <c r="D18" s="25">
        <v>0</v>
      </c>
    </row>
    <row r="19" spans="1:5" ht="14.25" x14ac:dyDescent="0.2">
      <c r="A19" s="11"/>
      <c r="B19" s="23" t="s">
        <v>17</v>
      </c>
      <c r="C19" s="24">
        <v>0</v>
      </c>
      <c r="D19" s="25">
        <v>0</v>
      </c>
    </row>
    <row r="20" spans="1:5" ht="14.25" x14ac:dyDescent="0.2">
      <c r="A20" s="11"/>
      <c r="B20" s="23" t="s">
        <v>18</v>
      </c>
      <c r="C20" s="24">
        <v>0</v>
      </c>
      <c r="D20" s="25">
        <v>0</v>
      </c>
    </row>
    <row r="21" spans="1:5" ht="14.25" x14ac:dyDescent="0.2">
      <c r="A21" s="11"/>
      <c r="B21" s="23" t="s">
        <v>19</v>
      </c>
      <c r="C21" s="24">
        <v>0</v>
      </c>
      <c r="D21" s="25">
        <v>0</v>
      </c>
    </row>
    <row r="22" spans="1:5" ht="14.25" x14ac:dyDescent="0.2">
      <c r="A22" s="11"/>
      <c r="B22" s="23"/>
      <c r="C22" s="24"/>
      <c r="D22" s="25"/>
    </row>
    <row r="23" spans="1:5" ht="15" x14ac:dyDescent="0.2">
      <c r="A23" s="26" t="s">
        <v>9</v>
      </c>
      <c r="B23" s="27"/>
      <c r="C23" s="28">
        <f>+C4+C13</f>
        <v>53678195.039999999</v>
      </c>
      <c r="D23" s="29">
        <f>+D4+D13</f>
        <v>89767207.020000011</v>
      </c>
    </row>
    <row r="24" spans="1:5" ht="15" x14ac:dyDescent="0.2">
      <c r="A24" s="11"/>
      <c r="B24" s="16"/>
      <c r="C24" s="21"/>
      <c r="D24" s="29"/>
      <c r="E24" s="4"/>
    </row>
    <row r="25" spans="1:5" s="3" customFormat="1" ht="15" x14ac:dyDescent="0.2">
      <c r="A25" s="15" t="s">
        <v>8</v>
      </c>
      <c r="B25" s="16"/>
      <c r="C25" s="17"/>
      <c r="D25" s="18"/>
    </row>
    <row r="26" spans="1:5" ht="15" x14ac:dyDescent="0.2">
      <c r="A26" s="19" t="s">
        <v>51</v>
      </c>
      <c r="B26" s="16"/>
      <c r="C26" s="21">
        <v>31710066.710000001</v>
      </c>
      <c r="D26" s="22">
        <f>SUM(D27:D29)</f>
        <v>65709967.660000004</v>
      </c>
    </row>
    <row r="27" spans="1:5" ht="14.25" x14ac:dyDescent="0.2">
      <c r="A27" s="11"/>
      <c r="B27" s="23" t="s">
        <v>42</v>
      </c>
      <c r="C27" s="24">
        <v>16639143.050000001</v>
      </c>
      <c r="D27" s="25">
        <v>32257315.219999999</v>
      </c>
    </row>
    <row r="28" spans="1:5" ht="14.25" x14ac:dyDescent="0.2">
      <c r="A28" s="11"/>
      <c r="B28" s="23" t="s">
        <v>20</v>
      </c>
      <c r="C28" s="24">
        <v>4579527.26</v>
      </c>
      <c r="D28" s="25">
        <v>8075806.0899999999</v>
      </c>
    </row>
    <row r="29" spans="1:5" ht="14.25" x14ac:dyDescent="0.2">
      <c r="A29" s="11"/>
      <c r="B29" s="23" t="s">
        <v>21</v>
      </c>
      <c r="C29" s="24">
        <v>10491396.4</v>
      </c>
      <c r="D29" s="25">
        <v>25376846.350000001</v>
      </c>
    </row>
    <row r="30" spans="1:5" ht="15" x14ac:dyDescent="0.2">
      <c r="A30" s="19" t="s">
        <v>47</v>
      </c>
      <c r="B30" s="16"/>
      <c r="C30" s="21">
        <v>16813.099999999999</v>
      </c>
      <c r="D30" s="22">
        <f>SUM(D31:D39)</f>
        <v>158291.38</v>
      </c>
    </row>
    <row r="31" spans="1:5" ht="14.25" x14ac:dyDescent="0.2">
      <c r="A31" s="11"/>
      <c r="B31" s="23" t="s">
        <v>22</v>
      </c>
      <c r="C31" s="24">
        <v>0</v>
      </c>
      <c r="D31" s="25">
        <v>0</v>
      </c>
    </row>
    <row r="32" spans="1:5" ht="14.25" x14ac:dyDescent="0.2">
      <c r="A32" s="11"/>
      <c r="B32" s="23" t="s">
        <v>23</v>
      </c>
      <c r="C32" s="24">
        <v>0</v>
      </c>
      <c r="D32" s="25">
        <v>0</v>
      </c>
    </row>
    <row r="33" spans="1:4" ht="14.25" x14ac:dyDescent="0.2">
      <c r="A33" s="11"/>
      <c r="B33" s="23" t="s">
        <v>24</v>
      </c>
      <c r="C33" s="24">
        <v>0</v>
      </c>
      <c r="D33" s="25">
        <v>0</v>
      </c>
    </row>
    <row r="34" spans="1:4" ht="14.25" x14ac:dyDescent="0.2">
      <c r="A34" s="11"/>
      <c r="B34" s="23" t="s">
        <v>25</v>
      </c>
      <c r="C34" s="24">
        <v>16813.099999999999</v>
      </c>
      <c r="D34" s="25">
        <v>158291.38</v>
      </c>
    </row>
    <row r="35" spans="1:4" ht="14.25" x14ac:dyDescent="0.2">
      <c r="A35" s="11"/>
      <c r="B35" s="23" t="s">
        <v>26</v>
      </c>
      <c r="C35" s="24">
        <v>0</v>
      </c>
      <c r="D35" s="25">
        <v>0</v>
      </c>
    </row>
    <row r="36" spans="1:4" ht="14.25" x14ac:dyDescent="0.2">
      <c r="A36" s="11"/>
      <c r="B36" s="23" t="s">
        <v>27</v>
      </c>
      <c r="C36" s="24">
        <v>0</v>
      </c>
      <c r="D36" s="25">
        <v>0</v>
      </c>
    </row>
    <row r="37" spans="1:4" ht="14.25" x14ac:dyDescent="0.2">
      <c r="A37" s="11"/>
      <c r="B37" s="23" t="s">
        <v>28</v>
      </c>
      <c r="C37" s="24">
        <v>0</v>
      </c>
      <c r="D37" s="25">
        <v>0</v>
      </c>
    </row>
    <row r="38" spans="1:4" ht="14.25" x14ac:dyDescent="0.2">
      <c r="A38" s="11"/>
      <c r="B38" s="23" t="s">
        <v>6</v>
      </c>
      <c r="C38" s="24">
        <v>0</v>
      </c>
      <c r="D38" s="25">
        <v>0</v>
      </c>
    </row>
    <row r="39" spans="1:4" ht="14.25" x14ac:dyDescent="0.2">
      <c r="A39" s="11"/>
      <c r="B39" s="23" t="s">
        <v>29</v>
      </c>
      <c r="C39" s="24">
        <v>0</v>
      </c>
      <c r="D39" s="25">
        <v>0</v>
      </c>
    </row>
    <row r="40" spans="1:4" ht="15" x14ac:dyDescent="0.2">
      <c r="A40" s="19" t="s">
        <v>10</v>
      </c>
      <c r="B40" s="16"/>
      <c r="C40" s="21">
        <f>SUM(C41:C43)</f>
        <v>0</v>
      </c>
      <c r="D40" s="22">
        <f>SUM(D41:D43)</f>
        <v>0</v>
      </c>
    </row>
    <row r="41" spans="1:4" ht="14.25" x14ac:dyDescent="0.2">
      <c r="A41" s="11"/>
      <c r="B41" s="23" t="s">
        <v>3</v>
      </c>
      <c r="C41" s="24">
        <v>0</v>
      </c>
      <c r="D41" s="25">
        <v>0</v>
      </c>
    </row>
    <row r="42" spans="1:4" ht="14.25" x14ac:dyDescent="0.2">
      <c r="A42" s="11"/>
      <c r="B42" s="23" t="s">
        <v>4</v>
      </c>
      <c r="C42" s="24">
        <v>0</v>
      </c>
      <c r="D42" s="25">
        <v>0</v>
      </c>
    </row>
    <row r="43" spans="1:4" ht="14.25" x14ac:dyDescent="0.2">
      <c r="A43" s="11"/>
      <c r="B43" s="23" t="s">
        <v>5</v>
      </c>
      <c r="C43" s="24">
        <v>0</v>
      </c>
      <c r="D43" s="25">
        <v>0</v>
      </c>
    </row>
    <row r="44" spans="1:4" ht="15" x14ac:dyDescent="0.2">
      <c r="A44" s="19" t="s">
        <v>52</v>
      </c>
      <c r="B44" s="16"/>
      <c r="C44" s="21">
        <f>SUM(C45:C49)</f>
        <v>0</v>
      </c>
      <c r="D44" s="22">
        <f>SUM(D45:D49)</f>
        <v>0</v>
      </c>
    </row>
    <row r="45" spans="1:4" ht="14.25" x14ac:dyDescent="0.2">
      <c r="A45" s="11"/>
      <c r="B45" s="23" t="s">
        <v>30</v>
      </c>
      <c r="C45" s="24">
        <v>0</v>
      </c>
      <c r="D45" s="25">
        <v>0</v>
      </c>
    </row>
    <row r="46" spans="1:4" ht="14.25" x14ac:dyDescent="0.2">
      <c r="A46" s="11"/>
      <c r="B46" s="23" t="s">
        <v>31</v>
      </c>
      <c r="C46" s="24">
        <v>0</v>
      </c>
      <c r="D46" s="25">
        <v>0</v>
      </c>
    </row>
    <row r="47" spans="1:4" ht="14.25" x14ac:dyDescent="0.2">
      <c r="A47" s="11"/>
      <c r="B47" s="23" t="s">
        <v>32</v>
      </c>
      <c r="C47" s="24">
        <v>0</v>
      </c>
      <c r="D47" s="25">
        <v>0</v>
      </c>
    </row>
    <row r="48" spans="1:4" ht="14.25" x14ac:dyDescent="0.2">
      <c r="A48" s="11"/>
      <c r="B48" s="23" t="s">
        <v>33</v>
      </c>
      <c r="C48" s="24">
        <v>0</v>
      </c>
      <c r="D48" s="25">
        <v>0</v>
      </c>
    </row>
    <row r="49" spans="1:4" ht="14.25" x14ac:dyDescent="0.2">
      <c r="A49" s="11"/>
      <c r="B49" s="23" t="s">
        <v>34</v>
      </c>
      <c r="C49" s="24">
        <v>0</v>
      </c>
      <c r="D49" s="25">
        <v>0</v>
      </c>
    </row>
    <row r="50" spans="1:4" ht="15" x14ac:dyDescent="0.2">
      <c r="A50" s="19" t="s">
        <v>53</v>
      </c>
      <c r="B50" s="16"/>
      <c r="C50" s="21">
        <v>2463924</v>
      </c>
      <c r="D50" s="22">
        <f>SUM(D51:D56)</f>
        <v>1132993.46</v>
      </c>
    </row>
    <row r="51" spans="1:4" ht="14.25" x14ac:dyDescent="0.2">
      <c r="A51" s="11"/>
      <c r="B51" s="23" t="s">
        <v>35</v>
      </c>
      <c r="C51" s="24">
        <v>2463849.02</v>
      </c>
      <c r="D51" s="25">
        <v>1132715.55</v>
      </c>
    </row>
    <row r="52" spans="1:4" ht="14.25" x14ac:dyDescent="0.2">
      <c r="A52" s="11"/>
      <c r="B52" s="23" t="s">
        <v>7</v>
      </c>
      <c r="C52" s="24">
        <v>0</v>
      </c>
      <c r="D52" s="25">
        <v>0</v>
      </c>
    </row>
    <row r="53" spans="1:4" ht="14.25" x14ac:dyDescent="0.2">
      <c r="A53" s="11"/>
      <c r="B53" s="23" t="s">
        <v>36</v>
      </c>
      <c r="C53" s="24">
        <v>0</v>
      </c>
      <c r="D53" s="25">
        <v>0</v>
      </c>
    </row>
    <row r="54" spans="1:4" ht="14.25" x14ac:dyDescent="0.2">
      <c r="A54" s="11"/>
      <c r="B54" s="23" t="s">
        <v>37</v>
      </c>
      <c r="C54" s="24">
        <v>0</v>
      </c>
      <c r="D54" s="25">
        <v>0</v>
      </c>
    </row>
    <row r="55" spans="1:4" ht="14.25" x14ac:dyDescent="0.2">
      <c r="A55" s="11"/>
      <c r="B55" s="23" t="s">
        <v>38</v>
      </c>
      <c r="C55" s="24">
        <v>0</v>
      </c>
      <c r="D55" s="25">
        <v>0</v>
      </c>
    </row>
    <row r="56" spans="1:4" ht="14.25" x14ac:dyDescent="0.2">
      <c r="A56" s="11"/>
      <c r="B56" s="23" t="s">
        <v>39</v>
      </c>
      <c r="C56" s="24">
        <v>74.98</v>
      </c>
      <c r="D56" s="25">
        <v>277.91000000000003</v>
      </c>
    </row>
    <row r="57" spans="1:4" ht="15" x14ac:dyDescent="0.2">
      <c r="A57" s="19" t="s">
        <v>48</v>
      </c>
      <c r="B57" s="16"/>
      <c r="C57" s="21">
        <f>SUM(C58)</f>
        <v>130967.19</v>
      </c>
      <c r="D57" s="22">
        <f>SUM(D58)</f>
        <v>145664.53</v>
      </c>
    </row>
    <row r="58" spans="1:4" ht="14.25" x14ac:dyDescent="0.2">
      <c r="A58" s="11"/>
      <c r="B58" s="23" t="s">
        <v>43</v>
      </c>
      <c r="C58" s="24">
        <v>130967.19</v>
      </c>
      <c r="D58" s="25">
        <v>145664.53</v>
      </c>
    </row>
    <row r="59" spans="1:4" ht="14.25" x14ac:dyDescent="0.2">
      <c r="A59" s="11"/>
      <c r="B59" s="23"/>
      <c r="C59" s="24"/>
      <c r="D59" s="25"/>
    </row>
    <row r="60" spans="1:4" ht="15" x14ac:dyDescent="0.2">
      <c r="A60" s="15" t="s">
        <v>54</v>
      </c>
      <c r="B60" s="16"/>
      <c r="C60" s="28">
        <f>+C26+C30+C50+C57</f>
        <v>34321771</v>
      </c>
      <c r="D60" s="29">
        <f>+D26+D30+D50+D57</f>
        <v>67146917.030000001</v>
      </c>
    </row>
    <row r="61" spans="1:4" ht="15" x14ac:dyDescent="0.2">
      <c r="A61" s="11"/>
      <c r="B61" s="16"/>
      <c r="C61" s="21"/>
      <c r="D61" s="29"/>
    </row>
    <row r="62" spans="1:4" s="3" customFormat="1" ht="15" x14ac:dyDescent="0.2">
      <c r="A62" s="15" t="s">
        <v>45</v>
      </c>
      <c r="B62" s="16"/>
      <c r="C62" s="21">
        <f>+C23-C60</f>
        <v>19356424.039999999</v>
      </c>
      <c r="D62" s="22">
        <f>+D23-D60</f>
        <v>22620289.99000001</v>
      </c>
    </row>
    <row r="63" spans="1:4" s="3" customFormat="1" ht="15" x14ac:dyDescent="0.2">
      <c r="A63" s="15"/>
      <c r="B63" s="16"/>
      <c r="C63" s="21"/>
      <c r="D63" s="22"/>
    </row>
    <row r="64" spans="1:4" ht="14.25" x14ac:dyDescent="0.2">
      <c r="A64" s="30"/>
      <c r="B64" s="31"/>
      <c r="C64" s="32"/>
      <c r="D64" s="33"/>
    </row>
    <row r="65" spans="1:5" ht="14.25" x14ac:dyDescent="0.2">
      <c r="A65" s="34"/>
      <c r="B65" s="35"/>
      <c r="C65" s="36"/>
      <c r="D65" s="36"/>
    </row>
    <row r="66" spans="1:5" ht="14.25" x14ac:dyDescent="0.2">
      <c r="A66" s="37" t="s">
        <v>56</v>
      </c>
      <c r="B66" s="35"/>
      <c r="C66" s="36"/>
      <c r="D66" s="36"/>
    </row>
    <row r="67" spans="1:5" ht="14.25" x14ac:dyDescent="0.2">
      <c r="A67" s="34"/>
      <c r="B67" s="35"/>
      <c r="C67" s="36"/>
      <c r="D67" s="36"/>
    </row>
    <row r="68" spans="1:5" ht="14.25" x14ac:dyDescent="0.2">
      <c r="A68" s="34"/>
      <c r="B68" s="35"/>
      <c r="C68" s="36"/>
      <c r="D68" s="36"/>
    </row>
    <row r="69" spans="1:5" ht="14.25" x14ac:dyDescent="0.2">
      <c r="A69" s="34"/>
      <c r="B69" s="35"/>
      <c r="C69" s="36"/>
      <c r="D69" s="36"/>
    </row>
    <row r="70" spans="1:5" ht="14.25" x14ac:dyDescent="0.2">
      <c r="A70" s="34"/>
      <c r="B70" s="35"/>
      <c r="C70" s="36"/>
      <c r="D70" s="36"/>
    </row>
    <row r="71" spans="1:5" ht="14.25" x14ac:dyDescent="0.2">
      <c r="A71" s="34"/>
      <c r="B71" s="38" t="s">
        <v>60</v>
      </c>
      <c r="C71" s="39" t="s">
        <v>55</v>
      </c>
      <c r="D71" s="39"/>
      <c r="E71" s="7"/>
    </row>
    <row r="72" spans="1:5" ht="38.25" customHeight="1" x14ac:dyDescent="0.2">
      <c r="A72" s="34"/>
      <c r="B72" s="40" t="s">
        <v>58</v>
      </c>
      <c r="C72" s="41" t="s">
        <v>59</v>
      </c>
      <c r="D72" s="41"/>
      <c r="E72" s="7"/>
    </row>
  </sheetData>
  <sheetProtection formatCells="0" formatColumns="0" formatRows="0" autoFilter="0"/>
  <mergeCells count="3">
    <mergeCell ref="A1:D1"/>
    <mergeCell ref="C71:D71"/>
    <mergeCell ref="C72:D72"/>
  </mergeCells>
  <printOptions horizontalCentered="1"/>
  <pageMargins left="0.78740157480314965" right="0.59055118110236227" top="0.78740157480314965" bottom="0.78740157480314965" header="0.31496062992125984" footer="0.31496062992125984"/>
  <pageSetup scale="4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Ana Lilia</cp:lastModifiedBy>
  <cp:lastPrinted>2018-07-26T15:14:04Z</cp:lastPrinted>
  <dcterms:created xsi:type="dcterms:W3CDTF">2012-12-11T20:29:16Z</dcterms:created>
  <dcterms:modified xsi:type="dcterms:W3CDTF">2018-07-26T15:14:34Z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