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1ER TRIM 2018\1ER TRIM 2018\IMPRESO\"/>
    </mc:Choice>
  </mc:AlternateContent>
  <xr:revisionPtr revIDLastSave="0" documentId="13_ncr:1_{BA583E16-FCF5-4B48-AD9E-488956725530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EA" sheetId="1" r:id="rId1"/>
  </sheets>
  <definedNames>
    <definedName name="_xlnm._FilterDatabase" localSheetId="0" hidden="1">EA!$B$3:$D$62</definedName>
  </definedNames>
  <calcPr calcId="179017"/>
  <fileRecoveryPr autoRecover="0"/>
</workbook>
</file>

<file path=xl/calcChain.xml><?xml version="1.0" encoding="utf-8"?>
<calcChain xmlns="http://schemas.openxmlformats.org/spreadsheetml/2006/main">
  <c r="C44" i="1" l="1"/>
  <c r="C40" i="1"/>
  <c r="C57" i="1"/>
  <c r="C50" i="1"/>
  <c r="C30" i="1"/>
  <c r="C26" i="1"/>
  <c r="C23" i="1"/>
  <c r="C16" i="1"/>
  <c r="C13" i="1"/>
  <c r="C4" i="1"/>
  <c r="C60" i="1" l="1"/>
  <c r="C62" i="1" s="1"/>
  <c r="D60" i="1" l="1"/>
  <c r="D57" i="1"/>
  <c r="D50" i="1"/>
  <c r="D44" i="1"/>
  <c r="D40" i="1"/>
  <c r="D30" i="1"/>
  <c r="D26" i="1"/>
  <c r="D4" i="1" l="1"/>
  <c r="D23" i="1" s="1"/>
  <c r="D16" i="1"/>
  <c r="D13" i="1"/>
  <c r="D62" i="1" l="1"/>
</calcChain>
</file>

<file path=xl/sharedStrings.xml><?xml version="1.0" encoding="utf-8"?>
<sst xmlns="http://schemas.openxmlformats.org/spreadsheetml/2006/main" count="62" uniqueCount="61">
  <si>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</si>
  <si>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</si>
  <si>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</si>
  <si>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</si>
  <si>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</si>
  <si>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</si>
  <si>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</si>
  <si>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</si>
  <si>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</si>
  <si>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</si>
  <si>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</si>
  <si>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</si>
  <si>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</si>
  <si>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</si>
  <si>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</si>
  <si>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</si>
  <si>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</si>
  <si>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</si>
  <si>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</si>
  <si>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</si>
  <si>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</si>
  <si>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</si>
  <si>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</si>
  <si>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</si>
  <si>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</si>
  <si>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</si>
  <si>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</si>
  <si>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</si>
  <si>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</si>
  <si>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</si>
  <si>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</si>
  <si>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</si>
  <si>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</si>
  <si>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</si>
  <si>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</si>
  <si>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</si>
  <si>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</si>
  <si>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</si>
  <si>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</si>
  <si>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</si>
  <si>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</si>
  <si>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</si>
  <si>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</si>
  <si>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</si>
  <si>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</si>
  <si>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</si>
  <si>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</si>
  <si>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</si>
  <si>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</si>
  <si>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</si>
  <si>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</si>
  <si>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</si>
  <si>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</si>
  <si>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</si>
  <si>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</si>
  <si>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SISTEMA DE AGUA POTABLE Y ALCANTARILLADO DE SILAO   
Estado de actividades
Al 31 DE MARZO DE 2018</t>
  </si>
  <si>
    <t>_________________________</t>
  </si>
  <si>
    <t>_____________________________________________________________________</t>
  </si>
  <si>
    <t>Director General del SAPAS
Ing. Edgar Marín Gutiérrez</t>
  </si>
  <si>
    <t>Director de Administración y Finanzas
C.P. Carlos Alberto Ramírez Salazar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</si>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</sst>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 applyProtection="1">
      <alignment horizontal="left" vertical="top"/>
      <protection locked="0"/>
    </xf>
    <xf numFmtId="0" fontId="2" fillId="0" borderId="4" xfId="8" applyFont="1" applyFill="1" applyBorder="1" applyAlignment="1" applyProtection="1">
      <alignment vertical="top"/>
      <protection locked="0"/>
    </xf>
    <xf numFmtId="0" fontId="6" fillId="0" borderId="4" xfId="8" applyFont="1" applyFill="1" applyBorder="1" applyAlignment="1" applyProtection="1">
      <alignment horizontal="left" vertical="top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2" fillId="3" borderId="0" xfId="8" applyFont="1" applyFill="1" applyBorder="1" applyAlignment="1" applyProtection="1">
      <alignment vertical="center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8" fillId="0" borderId="0" xfId="7" applyFont="1" applyFill="1" applyBorder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695325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3BADAB-69D1-4E63-B190-FE7964A6C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showGridLines="0" tabSelected="1" topLeftCell="A31" zoomScaleNormal="100" workbookViewId="0">
      <selection activeCell="B44" sqref="B44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3" width="25.83203125" style="5" customWidth="1"/>
    <col min="4" max="4" width="66" style="5" customWidth="1"/>
    <col min="5" max="16384" width="12" style="2"/>
  </cols>
  <sheetData>
    <row r="1" spans="1:7" ht="39.950000000000003" customHeight="1" x14ac:dyDescent="0.2">
      <c r="A1" s="33" t="s">
        <v>55</v>
      </c>
      <c r="B1" s="34"/>
      <c r="C1" s="34"/>
      <c r="D1" s="35"/>
      <c r="E1" s="28"/>
      <c r="F1" s="28"/>
      <c r="G1" s="28"/>
    </row>
    <row r="2" spans="1:7" x14ac:dyDescent="0.2">
      <c r="A2" s="17"/>
      <c r="B2" s="18"/>
      <c r="C2" s="25">
        <v>2018</v>
      </c>
      <c r="D2" s="26">
        <v>2017</v>
      </c>
    </row>
    <row r="3" spans="1:7" s="3" customFormat="1" x14ac:dyDescent="0.2">
      <c r="A3" s="14" t="s">
        <v>0</v>
      </c>
      <c r="B3" s="19"/>
      <c r="C3" s="7"/>
      <c r="D3" s="8"/>
    </row>
    <row r="4" spans="1:7" x14ac:dyDescent="0.2">
      <c r="A4" s="15" t="s">
        <v>46</v>
      </c>
      <c r="B4" s="20"/>
      <c r="C4" s="9">
        <f>SUM(C5:C11)</f>
        <v>29713987.329999998</v>
      </c>
      <c r="D4" s="10">
        <f>SUM(D5:D11)</f>
        <v>87901277.230000004</v>
      </c>
    </row>
    <row r="5" spans="1:7" x14ac:dyDescent="0.2">
      <c r="A5" s="17"/>
      <c r="B5" s="21" t="s">
        <v>1</v>
      </c>
      <c r="C5" s="1">
        <v>0</v>
      </c>
      <c r="D5" s="6">
        <v>0</v>
      </c>
    </row>
    <row r="6" spans="1:7" x14ac:dyDescent="0.2">
      <c r="A6" s="17"/>
      <c r="B6" s="21" t="s">
        <v>40</v>
      </c>
      <c r="C6" s="1">
        <v>0</v>
      </c>
      <c r="D6" s="6">
        <v>0</v>
      </c>
    </row>
    <row r="7" spans="1:7" x14ac:dyDescent="0.2">
      <c r="A7" s="17"/>
      <c r="B7" s="21" t="s">
        <v>11</v>
      </c>
      <c r="C7" s="1">
        <v>0</v>
      </c>
      <c r="D7" s="6">
        <v>0</v>
      </c>
    </row>
    <row r="8" spans="1:7" x14ac:dyDescent="0.2">
      <c r="A8" s="17"/>
      <c r="B8" s="21" t="s">
        <v>2</v>
      </c>
      <c r="C8" s="1">
        <v>28801887.09</v>
      </c>
      <c r="D8" s="6">
        <v>84626471.629999995</v>
      </c>
    </row>
    <row r="9" spans="1:7" x14ac:dyDescent="0.2">
      <c r="A9" s="17"/>
      <c r="B9" s="21" t="s">
        <v>44</v>
      </c>
      <c r="C9" s="1">
        <v>483148.97</v>
      </c>
      <c r="D9" s="6">
        <v>1810570.34</v>
      </c>
    </row>
    <row r="10" spans="1:7" x14ac:dyDescent="0.2">
      <c r="A10" s="17"/>
      <c r="B10" s="21" t="s">
        <v>12</v>
      </c>
      <c r="C10" s="1">
        <v>428951.27</v>
      </c>
      <c r="D10" s="6">
        <v>1464235.26</v>
      </c>
    </row>
    <row r="11" spans="1:7" x14ac:dyDescent="0.2">
      <c r="A11" s="17"/>
      <c r="B11" s="21" t="s">
        <v>13</v>
      </c>
      <c r="C11" s="1">
        <v>0</v>
      </c>
      <c r="D11" s="6">
        <v>0</v>
      </c>
    </row>
    <row r="12" spans="1:7" ht="22.5" x14ac:dyDescent="0.2">
      <c r="A12" s="17"/>
      <c r="B12" s="21" t="s">
        <v>14</v>
      </c>
      <c r="C12" s="1">
        <v>0</v>
      </c>
      <c r="D12" s="6">
        <v>0</v>
      </c>
    </row>
    <row r="13" spans="1:7" x14ac:dyDescent="0.2">
      <c r="A13" s="15" t="s">
        <v>49</v>
      </c>
      <c r="B13" s="19"/>
      <c r="C13" s="9">
        <f>SUM(C14:C15)</f>
        <v>0</v>
      </c>
      <c r="D13" s="10">
        <f>SUM(D14:D15)</f>
        <v>1865929.79</v>
      </c>
    </row>
    <row r="14" spans="1:7" x14ac:dyDescent="0.2">
      <c r="A14" s="17"/>
      <c r="B14" s="21" t="s">
        <v>10</v>
      </c>
      <c r="C14" s="1">
        <v>0</v>
      </c>
      <c r="D14" s="6">
        <v>1865929.79</v>
      </c>
    </row>
    <row r="15" spans="1:7" x14ac:dyDescent="0.2">
      <c r="A15" s="17"/>
      <c r="B15" s="21" t="s">
        <v>15</v>
      </c>
      <c r="C15" s="1">
        <v>0</v>
      </c>
      <c r="D15" s="6">
        <v>0</v>
      </c>
    </row>
    <row r="16" spans="1:7" x14ac:dyDescent="0.2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5" x14ac:dyDescent="0.2">
      <c r="A17" s="17"/>
      <c r="B17" s="21" t="s">
        <v>41</v>
      </c>
      <c r="C17" s="1">
        <v>0</v>
      </c>
      <c r="D17" s="6">
        <v>0</v>
      </c>
    </row>
    <row r="18" spans="1:5" x14ac:dyDescent="0.2">
      <c r="A18" s="17"/>
      <c r="B18" s="21" t="s">
        <v>16</v>
      </c>
      <c r="C18" s="1">
        <v>0</v>
      </c>
      <c r="D18" s="6">
        <v>0</v>
      </c>
    </row>
    <row r="19" spans="1:5" x14ac:dyDescent="0.2">
      <c r="A19" s="17"/>
      <c r="B19" s="21" t="s">
        <v>17</v>
      </c>
      <c r="C19" s="1">
        <v>0</v>
      </c>
      <c r="D19" s="6">
        <v>0</v>
      </c>
    </row>
    <row r="20" spans="1:5" x14ac:dyDescent="0.2">
      <c r="A20" s="17"/>
      <c r="B20" s="21" t="s">
        <v>18</v>
      </c>
      <c r="C20" s="1">
        <v>0</v>
      </c>
      <c r="D20" s="6">
        <v>0</v>
      </c>
    </row>
    <row r="21" spans="1:5" x14ac:dyDescent="0.2">
      <c r="A21" s="17"/>
      <c r="B21" s="21" t="s">
        <v>19</v>
      </c>
      <c r="C21" s="1">
        <v>0</v>
      </c>
      <c r="D21" s="6">
        <v>0</v>
      </c>
    </row>
    <row r="22" spans="1:5" x14ac:dyDescent="0.2">
      <c r="A22" s="17"/>
      <c r="B22" s="21"/>
      <c r="C22" s="1"/>
      <c r="D22" s="6"/>
    </row>
    <row r="23" spans="1:5" x14ac:dyDescent="0.2">
      <c r="A23" s="16" t="s">
        <v>9</v>
      </c>
      <c r="B23" s="22"/>
      <c r="C23" s="32">
        <f>+C4+C13</f>
        <v>29713987.329999998</v>
      </c>
      <c r="D23" s="11">
        <f>+D4+D13</f>
        <v>89767207.020000011</v>
      </c>
    </row>
    <row r="24" spans="1:5" x14ac:dyDescent="0.2">
      <c r="A24" s="17"/>
      <c r="B24" s="19"/>
      <c r="C24" s="9"/>
      <c r="D24" s="11"/>
      <c r="E24" s="27"/>
    </row>
    <row r="25" spans="1:5" s="3" customFormat="1" x14ac:dyDescent="0.2">
      <c r="A25" s="14" t="s">
        <v>8</v>
      </c>
      <c r="B25" s="19"/>
      <c r="C25" s="7"/>
      <c r="D25" s="8"/>
    </row>
    <row r="26" spans="1:5" x14ac:dyDescent="0.2">
      <c r="A26" s="15" t="s">
        <v>51</v>
      </c>
      <c r="B26" s="19"/>
      <c r="C26" s="9">
        <f>SUM(C27:C29)</f>
        <v>14801097.469999999</v>
      </c>
      <c r="D26" s="10">
        <f>SUM(D27:D29)</f>
        <v>65709967.660000004</v>
      </c>
    </row>
    <row r="27" spans="1:5" x14ac:dyDescent="0.2">
      <c r="A27" s="17"/>
      <c r="B27" s="21" t="s">
        <v>42</v>
      </c>
      <c r="C27" s="1">
        <v>7965345.21</v>
      </c>
      <c r="D27" s="6">
        <v>32257315.219999999</v>
      </c>
    </row>
    <row r="28" spans="1:5" x14ac:dyDescent="0.2">
      <c r="A28" s="17"/>
      <c r="B28" s="21" t="s">
        <v>20</v>
      </c>
      <c r="C28" s="1">
        <v>2390409.58</v>
      </c>
      <c r="D28" s="6">
        <v>8075806.0899999999</v>
      </c>
    </row>
    <row r="29" spans="1:5" x14ac:dyDescent="0.2">
      <c r="A29" s="17"/>
      <c r="B29" s="21" t="s">
        <v>21</v>
      </c>
      <c r="C29" s="1">
        <v>4445342.68</v>
      </c>
      <c r="D29" s="6">
        <v>25376846.350000001</v>
      </c>
    </row>
    <row r="30" spans="1:5" x14ac:dyDescent="0.2">
      <c r="A30" s="15" t="s">
        <v>47</v>
      </c>
      <c r="B30" s="19"/>
      <c r="C30" s="9">
        <f>SUM(C31:C39)</f>
        <v>6300</v>
      </c>
      <c r="D30" s="10">
        <f>SUM(D31:D39)</f>
        <v>158291.38</v>
      </c>
    </row>
    <row r="31" spans="1:5" x14ac:dyDescent="0.2">
      <c r="A31" s="17"/>
      <c r="B31" s="21" t="s">
        <v>22</v>
      </c>
      <c r="C31" s="1">
        <v>0</v>
      </c>
      <c r="D31" s="6">
        <v>0</v>
      </c>
    </row>
    <row r="32" spans="1:5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0</v>
      </c>
      <c r="D33" s="6">
        <v>0</v>
      </c>
    </row>
    <row r="34" spans="1:4" x14ac:dyDescent="0.2">
      <c r="A34" s="17"/>
      <c r="B34" s="21" t="s">
        <v>25</v>
      </c>
      <c r="C34" s="1">
        <v>6300</v>
      </c>
      <c r="D34" s="6">
        <v>158291.38</v>
      </c>
    </row>
    <row r="35" spans="1:4" x14ac:dyDescent="0.2">
      <c r="A35" s="17"/>
      <c r="B35" s="21" t="s">
        <v>26</v>
      </c>
      <c r="C35" s="1">
        <v>0</v>
      </c>
      <c r="D35" s="6">
        <v>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0</v>
      </c>
      <c r="D40" s="10">
        <f>SUM(D41:D43)</f>
        <v>0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0</v>
      </c>
      <c r="D43" s="6">
        <v>0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1220193.8900000001</v>
      </c>
      <c r="D50" s="10">
        <f>SUM(D51:D56)</f>
        <v>1132993.46</v>
      </c>
    </row>
    <row r="51" spans="1:4" x14ac:dyDescent="0.2">
      <c r="A51" s="17"/>
      <c r="B51" s="21" t="s">
        <v>35</v>
      </c>
      <c r="C51" s="1">
        <v>1220183.57</v>
      </c>
      <c r="D51" s="6">
        <v>1132715.55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10.32</v>
      </c>
      <c r="D56" s="6">
        <v>277.91000000000003</v>
      </c>
    </row>
    <row r="57" spans="1:4" x14ac:dyDescent="0.2">
      <c r="A57" s="15" t="s">
        <v>48</v>
      </c>
      <c r="B57" s="19"/>
      <c r="C57" s="9">
        <f>SUM(C58)</f>
        <v>130967.19</v>
      </c>
      <c r="D57" s="10">
        <f>SUM(D58)</f>
        <v>145664.53</v>
      </c>
    </row>
    <row r="58" spans="1:4" x14ac:dyDescent="0.2">
      <c r="A58" s="17"/>
      <c r="B58" s="21" t="s">
        <v>43</v>
      </c>
      <c r="C58" s="1">
        <v>130967.19</v>
      </c>
      <c r="D58" s="6">
        <v>145664.53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32">
        <f>+C26+C30+C50+C57</f>
        <v>16158558.549999999</v>
      </c>
      <c r="D60" s="11">
        <f>+D26+D30+D50+D57</f>
        <v>67146917.030000001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+C23-C60</f>
        <v>13555428.779999999</v>
      </c>
      <c r="D62" s="10">
        <f>+D23-D60</f>
        <v>22620289.99000001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6" spans="1:5" x14ac:dyDescent="0.2">
      <c r="A66" s="38" t="s">
        <v>60</v>
      </c>
    </row>
    <row r="71" spans="1:5" x14ac:dyDescent="0.2">
      <c r="B71" s="30" t="s">
        <v>56</v>
      </c>
      <c r="C71" s="36" t="s">
        <v>57</v>
      </c>
      <c r="D71" s="36"/>
      <c r="E71" s="29"/>
    </row>
    <row r="72" spans="1:5" ht="22.5" x14ac:dyDescent="0.2">
      <c r="B72" s="31" t="s">
        <v>58</v>
      </c>
      <c r="C72" s="37" t="s">
        <v>59</v>
      </c>
      <c r="D72" s="37"/>
      <c r="E72" s="29"/>
    </row>
  </sheetData>
  <sheetProtection formatCells="0" formatColumns="0" formatRows="0" autoFilter="0"/>
  <mergeCells count="3">
    <mergeCell ref="A1:D1"/>
    <mergeCell ref="C71:D71"/>
    <mergeCell ref="C72:D72"/>
  </mergeCells>
  <printOptions horizontalCentered="1"/>
  <pageMargins left="0.78740157480314965" right="0.59055118110236227" top="0.78740157480314965" bottom="0.78740157480314965" header="0.31496062992125984" footer="0.31496062992125984"/>
  <pageSetup scale="5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2018-04-27T19:57:01Z</cp:lastPrinted>
  <dcterms:created xsi:type="dcterms:W3CDTF">2012-12-11T20:29:16Z</dcterms:created>
  <dcterms:modified xsi:type="dcterms:W3CDTF">2018-05-21T20:25:41Z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