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CUENTA PUBLICA 4TO. TRIMESTRE 2017\IMPRESOS\"/>
    </mc:Choice>
  </mc:AlternateContent>
  <bookViews>
    <workbookView xWindow="120" yWindow="105" windowWidth="15600" windowHeight="7995"/>
  </bookViews>
  <sheets>
    <sheet name="EFE" sheetId="4" r:id="rId1"/>
    <sheet name="Instructivo_EFE" sheetId="3" r:id="rId2"/>
  </sheets>
  <calcPr calcId="152511"/>
</workbook>
</file>

<file path=xl/calcChain.xml><?xml version="1.0" encoding="utf-8"?>
<calcChain xmlns="http://schemas.openxmlformats.org/spreadsheetml/2006/main">
  <c r="C39" i="4" l="1"/>
  <c r="C46" i="4" l="1"/>
  <c r="C4" i="4"/>
  <c r="C16" i="4"/>
  <c r="C33" i="4" l="1"/>
  <c r="C57" i="4" l="1"/>
  <c r="C45" i="4"/>
  <c r="C55" i="4" l="1"/>
  <c r="D51" i="4"/>
  <c r="C51" i="4"/>
  <c r="C50" i="4" s="1"/>
  <c r="D50" i="4"/>
  <c r="D46" i="4"/>
  <c r="D45" i="4"/>
  <c r="D55" i="4" s="1"/>
  <c r="D39" i="4"/>
  <c r="D35" i="4"/>
  <c r="D43" i="4" s="1"/>
  <c r="C35" i="4"/>
  <c r="C43" i="4" s="1"/>
  <c r="C56" i="4" s="1"/>
  <c r="C58" i="4" s="1"/>
  <c r="D16" i="4"/>
  <c r="D4" i="4"/>
  <c r="D33" i="4" s="1"/>
  <c r="D56" i="4" l="1"/>
  <c r="D58" i="4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<sst xmlns="http://schemas.openxmlformats.org/spreadsheetml/2006/main" count="90" uniqueCount="80">
  <si>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</si>
  <si>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</si>
  <si>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</si>
  <si>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</si>
  <si>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</si>
  <si>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</si>
  <si>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</si>
  <si>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</si>
  <si>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</si>
  <si>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</si>
  <si>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</si>
  <si>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</si>
  <si>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</si>
  <si>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</si>
  <si>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</si>
  <si>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</si>
  <si>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</si>
  <si>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</si>
  <si>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</si>
  <si>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</si>
  <si>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</si>
  <si>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</si>
  <si>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</si>
  <si>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</si>
  <si>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</si>
  <si>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</si>
  <si>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</si>
  <si>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</si>
  <si>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</si>
  <si>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</si>
  <si>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</si>
  <si>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</si>
  <si>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</si>
  <si>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</si>
  <si>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</si>
  <si>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</si>
  <si>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</si>
  <si>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</si>
  <si>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</si>
  <si>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</si>
  <si>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</si>
  <si>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</si>
  <si>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</si>
  <si>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</si>
  <si>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</si>
  <si>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</si>
  <si>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</si>
  <si>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</si>
  <si>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</si>
  <si>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</si>
  <si>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</si>
  <si>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</si>
  <si>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</si>
  <si>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</si>
  <si>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</si>
  <si>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</si>
  <si>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</si>
  <si>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</si>
  <si>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</si>
  <si>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</si>
  <si>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</si>
  <si>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</si>
  <si>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</si>
  <si>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</si>
  <si>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</si>
  <si>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</si>
  <si>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</si>
  <si>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</si>
  <si>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</si>
  <si>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</si>
  <si>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</si>
  <si>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</si>
  <si>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</si>
  <si>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</si>
  <si>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</si>
  <si>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</si>
  <si>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 del SAPAS
Ing. Edgar Marín Gutiérrez</t>
  </si>
  <si>
    <t>Drector de Administración y Finanzas
C.P. Carlos Alberto Ramírez Salazar</t>
  </si>
  <si>
    <t>_____________________________________________</t>
  </si>
  <si>
    <t>SISTEMA DE AGUA POTABLE Y ALCANTARILLADO DE SILAO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</si>
</sst>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38100</xdr:rowOff>
    </xdr:from>
    <xdr:to>
      <xdr:col>1</xdr:col>
      <xdr:colOff>866774</xdr:colOff>
      <xdr:row>0</xdr:row>
      <xdr:rowOff>590550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8100"/>
          <a:ext cx="16097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25" workbookViewId="0">
      <selection activeCell="C43" sqref="C4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49.5" customHeight="1" x14ac:dyDescent="0.2">
      <c r="A1" s="42" t="s">
        <v>79</v>
      </c>
      <c r="B1" s="43"/>
      <c r="C1" s="43"/>
      <c r="D1" s="43"/>
      <c r="E1" s="44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87901277.230000004</v>
      </c>
      <c r="D4" s="6">
        <f>SUM(D5:D15)</f>
        <v>87809466.199999988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84626471.629999995</v>
      </c>
      <c r="D8" s="8">
        <v>82411273.599999994</v>
      </c>
      <c r="E8" s="4"/>
    </row>
    <row r="9" spans="1:5" x14ac:dyDescent="0.2">
      <c r="A9" s="7">
        <v>4150</v>
      </c>
      <c r="B9" s="28" t="s">
        <v>9</v>
      </c>
      <c r="C9" s="8">
        <v>1810570.34</v>
      </c>
      <c r="D9" s="8">
        <v>693429</v>
      </c>
      <c r="E9" s="4"/>
    </row>
    <row r="10" spans="1:5" x14ac:dyDescent="0.2">
      <c r="A10" s="7">
        <v>4160</v>
      </c>
      <c r="B10" s="28" t="s">
        <v>10</v>
      </c>
      <c r="C10" s="8">
        <v>1464235.26</v>
      </c>
      <c r="D10" s="8">
        <v>1589816.24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3114947.36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67081207.57</v>
      </c>
      <c r="D16" s="6">
        <f>SUM(D17:D32)</f>
        <v>57020072.06000001</v>
      </c>
      <c r="E16" s="4"/>
    </row>
    <row r="17" spans="1:5" x14ac:dyDescent="0.2">
      <c r="A17" s="7">
        <v>5110</v>
      </c>
      <c r="B17" s="28" t="s">
        <v>15</v>
      </c>
      <c r="C17" s="8">
        <v>32257315.219999999</v>
      </c>
      <c r="D17" s="8">
        <v>29024260.120000001</v>
      </c>
      <c r="E17" s="4"/>
    </row>
    <row r="18" spans="1:5" x14ac:dyDescent="0.2">
      <c r="A18" s="7">
        <v>5120</v>
      </c>
      <c r="B18" s="28" t="s">
        <v>16</v>
      </c>
      <c r="C18" s="8">
        <v>8075806.0899999999</v>
      </c>
      <c r="D18" s="8">
        <v>7570891.1100000003</v>
      </c>
      <c r="E18" s="4"/>
    </row>
    <row r="19" spans="1:5" x14ac:dyDescent="0.2">
      <c r="A19" s="7">
        <v>5130</v>
      </c>
      <c r="B19" s="28" t="s">
        <v>17</v>
      </c>
      <c r="C19" s="8">
        <v>25376846.350000001</v>
      </c>
      <c r="D19" s="8">
        <v>20101450.780000001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308385.34999999998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1371239.91</v>
      </c>
      <c r="D32" s="8">
        <v>15084.7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20820069.660000004</v>
      </c>
      <c r="D33" s="6">
        <f>+D4-D16</f>
        <v>30789394.139999978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2110256.38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2110256.38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19547255.969999999</v>
      </c>
      <c r="D39" s="6">
        <f>SUM(D40:D42)</f>
        <v>10827628.049999999</v>
      </c>
      <c r="E39" s="4"/>
    </row>
    <row r="40" spans="1:5" x14ac:dyDescent="0.2">
      <c r="A40" s="30">
        <v>1230</v>
      </c>
      <c r="B40" s="29" t="s">
        <v>47</v>
      </c>
      <c r="C40" s="8">
        <v>15780187.550000001</v>
      </c>
      <c r="D40" s="8">
        <v>4300948.0599999996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3767068.42</v>
      </c>
      <c r="D41" s="8">
        <v>4772158.05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1754521.94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-17436999.59</v>
      </c>
      <c r="D43" s="6">
        <f>+D35-D39</f>
        <v>-10827628.049999999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40">
        <f>D46</f>
        <v>-1408127.38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SUM(D47:D49)</f>
        <v>-1408127.38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-1408127.38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40">
        <f>D51</f>
        <v>305554.77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SUM(D52:D54)</f>
        <v>305554.77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0</v>
      </c>
      <c r="D54" s="8">
        <v>305554.77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f>+D45-D50</f>
        <v>-1713682.15</v>
      </c>
      <c r="E55" s="4"/>
    </row>
    <row r="56" spans="1:5" x14ac:dyDescent="0.2">
      <c r="A56" s="16">
        <v>9000010</v>
      </c>
      <c r="B56" s="5" t="s">
        <v>36</v>
      </c>
      <c r="C56" s="6">
        <f>+C33+C43</f>
        <v>3383070.070000004</v>
      </c>
      <c r="D56" s="6">
        <f>+D33+D43+D55</f>
        <v>18248083.939999983</v>
      </c>
      <c r="E56" s="4"/>
    </row>
    <row r="57" spans="1:5" x14ac:dyDescent="0.2">
      <c r="A57" s="16">
        <v>9000011</v>
      </c>
      <c r="B57" s="5" t="s">
        <v>37</v>
      </c>
      <c r="C57" s="6">
        <f>D58</f>
        <v>25650801.329999983</v>
      </c>
      <c r="D57" s="6">
        <v>7402717.3899999997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29033871.399999987</v>
      </c>
      <c r="D58" s="12">
        <f>+D56+D57</f>
        <v>25650801.329999983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41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 t="s">
        <v>78</v>
      </c>
      <c r="D64" s="35"/>
    </row>
    <row r="65" spans="1:4" ht="45" customHeight="1" x14ac:dyDescent="0.2">
      <c r="A65" s="35"/>
      <c r="B65" s="39" t="s">
        <v>76</v>
      </c>
      <c r="C65" s="45" t="s">
        <v>77</v>
      </c>
      <c r="D65" s="45"/>
    </row>
  </sheetData>
  <mergeCells count="2">
    <mergeCell ref="A1:E1"/>
    <mergeCell ref="C65:D65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2017-07-31T13:38:56Z</cp:lastPrinted>
  <dcterms:created xsi:type="dcterms:W3CDTF">2012-12-11T20:31:36Z</dcterms:created>
  <dcterms:modified xsi:type="dcterms:W3CDTF">2018-01-30T18:13:36Z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