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ARTAMENTO DE RECURSOS MATERIALES Y SERVICIOS GENERALES 2017\IACIP 2017\FRACCION 28B\Entregable ejercicio 2017 Fraccion 28B\"/>
    </mc:Choice>
  </mc:AlternateContent>
  <bookViews>
    <workbookView xWindow="0" yWindow="0" windowWidth="20490" windowHeight="805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126644" sheetId="7" r:id="rId7"/>
    <sheet name="Tabla 126645" sheetId="8" r:id="rId8"/>
    <sheet name="Tabla 126643" sheetId="9" r:id="rId9"/>
  </sheets>
  <definedNames>
    <definedName name="hidden1">hidden1!$A$1:$A$5</definedName>
    <definedName name="hidden2">hidden2!$A$1:$A$3</definedName>
    <definedName name="hidden3">hidden3!$A$1:$A$4</definedName>
    <definedName name="hidden4">hidden4!$A$1:$A$7</definedName>
    <definedName name="hidden5">hidden5!$A$1:$A$2</definedName>
  </definedNames>
  <calcPr calcId="152511"/>
</workbook>
</file>

<file path=xl/calcChain.xml><?xml version="1.0" encoding="utf-8"?>
<calcChain xmlns="http://schemas.openxmlformats.org/spreadsheetml/2006/main">
  <c r="O23" i="1" l="1"/>
  <c r="O22" i="1"/>
  <c r="O35" i="1"/>
  <c r="O34" i="1"/>
  <c r="O33" i="1"/>
  <c r="O32" i="1"/>
  <c r="O31" i="1"/>
  <c r="O30" i="1"/>
  <c r="O29" i="1"/>
  <c r="O28" i="1"/>
  <c r="O27" i="1"/>
  <c r="O26" i="1"/>
  <c r="O25" i="1"/>
  <c r="O24" i="1"/>
  <c r="O21" i="1"/>
  <c r="O20" i="1"/>
  <c r="O19" i="1"/>
  <c r="O18" i="1"/>
  <c r="O17" i="1"/>
  <c r="O16" i="1"/>
  <c r="O15" i="1"/>
  <c r="O13" i="1"/>
  <c r="O12" i="1"/>
  <c r="O11" i="1"/>
  <c r="O10" i="1"/>
  <c r="O14" i="1"/>
  <c r="P8" i="1"/>
</calcChain>
</file>

<file path=xl/sharedStrings.xml><?xml version="1.0" encoding="utf-8"?>
<sst xmlns="http://schemas.openxmlformats.org/spreadsheetml/2006/main" count="998" uniqueCount="238">
  <si>
    <t>Servicios relacionados con obra pública</t>
  </si>
  <si>
    <t>Adquisición</t>
  </si>
  <si>
    <t>Obra pública</t>
  </si>
  <si>
    <t>Arrendamiento</t>
  </si>
  <si>
    <t>Servicios (de orden administrativo)</t>
  </si>
  <si>
    <t>Efectivo</t>
  </si>
  <si>
    <t>Cheque</t>
  </si>
  <si>
    <t>Transacción bancaria</t>
  </si>
  <si>
    <t>Municipales</t>
  </si>
  <si>
    <t>Federales</t>
  </si>
  <si>
    <t>Delegacionales</t>
  </si>
  <si>
    <t>Estatales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</si>
  <si>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</si>
  <si>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</si>
  <si>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</si>
  <si>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</si>
  <si>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</si>
  <si>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</si>
  <si>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</si>
  <si>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</si>
  <si>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</si>
  <si>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29089</t>
  </si>
  <si>
    <t>TITULO</t>
  </si>
  <si>
    <t>NOMBRE CORTO</t>
  </si>
  <si>
    <t>DESCRIPCION</t>
  </si>
  <si>
    <t>Resultados de procedimientos de adjudicación directa realizados</t>
  </si>
  <si>
    <t>LGTA70F2_XXVIIIB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</si>
  <si>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</si>
  <si>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</si>
  <si>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</si>
  <si>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</si>
  <si>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</si>
  <si>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</si>
  <si>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</si>
  <si>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</si>
  <si>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</si>
  <si>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</si>
  <si>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126611</t>
  </si>
  <si>
    <t>126641</t>
  </si>
  <si>
    <t>126612</t>
  </si>
  <si>
    <t>126606</t>
  </si>
  <si>
    <t>126613</t>
  </si>
  <si>
    <t>126619</t>
  </si>
  <si>
    <t>126632</t>
  </si>
  <si>
    <t>126620</t>
  </si>
  <si>
    <t>126644</t>
  </si>
  <si>
    <t>126645</t>
  </si>
  <si>
    <t>126614</t>
  </si>
  <si>
    <t>126615</t>
  </si>
  <si>
    <t>126616</t>
  </si>
  <si>
    <t>126626</t>
  </si>
  <si>
    <t>126627</t>
  </si>
  <si>
    <t>126628</t>
  </si>
  <si>
    <t>126605</t>
  </si>
  <si>
    <t>126607</t>
  </si>
  <si>
    <t>126610</t>
  </si>
  <si>
    <t>126640</t>
  </si>
  <si>
    <t>126621</t>
  </si>
  <si>
    <t>126629</t>
  </si>
  <si>
    <t>126622</t>
  </si>
  <si>
    <t>126623</t>
  </si>
  <si>
    <t>126637</t>
  </si>
  <si>
    <t>126636</t>
  </si>
  <si>
    <t>126642</t>
  </si>
  <si>
    <t>126638</t>
  </si>
  <si>
    <t>126643</t>
  </si>
  <si>
    <t>126639</t>
  </si>
  <si>
    <t>126608</t>
  </si>
  <si>
    <t>126618</t>
  </si>
  <si>
    <t>126625</t>
  </si>
  <si>
    <t>126630</t>
  </si>
  <si>
    <t>126617</t>
  </si>
  <si>
    <t>126633</t>
  </si>
  <si>
    <t>126634</t>
  </si>
  <si>
    <t>126635</t>
  </si>
  <si>
    <t>126631</t>
  </si>
  <si>
    <t>126624</t>
  </si>
  <si>
    <t>126609</t>
  </si>
  <si>
    <t>126646</t>
  </si>
  <si>
    <t>126647</t>
  </si>
  <si>
    <t>126648</t>
  </si>
  <si>
    <t>Tabla Campos</t>
  </si>
  <si>
    <t>Tipo de procedimiento</t>
  </si>
  <si>
    <t>Categoría:</t>
  </si>
  <si>
    <t>Ejercicio</t>
  </si>
  <si>
    <t xml:space="preserve">Periodo 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</si>
  <si>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</si>
  <si>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</si>
  <si>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</si>
  <si>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</si>
  <si>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Nombre o razón social de los proveedores</t>
  </si>
  <si>
    <t>12382</t>
  </si>
  <si>
    <t>12383</t>
  </si>
  <si>
    <t>12384</t>
  </si>
  <si>
    <t>12385</t>
  </si>
  <si>
    <t>12386</t>
  </si>
  <si>
    <t>ID</t>
  </si>
  <si>
    <t>Nombre(s)</t>
  </si>
  <si>
    <t>Segundo apellido</t>
  </si>
  <si>
    <t>Monto total de la cotización</t>
  </si>
  <si>
    <t>Razón social</t>
  </si>
  <si>
    <t>Primer apellido</t>
  </si>
  <si>
    <t>Nombre o razón social del adjudicado</t>
  </si>
  <si>
    <t>12387</t>
  </si>
  <si>
    <t>12388</t>
  </si>
  <si>
    <t>12389</t>
  </si>
  <si>
    <t>12390</t>
  </si>
  <si>
    <t>Unidad administrativa solicitante</t>
  </si>
  <si>
    <t>Unidad administrativa responsable de la ejecución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</si>
  <si>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</si>
  <si>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</si>
  <si>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</si>
  <si>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</si>
  <si>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y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</si>
  <si>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</si>
  <si>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</si>
  <si>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</si>
  <si>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</si>
  <si>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</si>
  <si>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</si>
  <si>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</si>
  <si>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</si>
  <si>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</si>
  <si>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</si>
  <si>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</si>
  <si>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</si>
  <si>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12378</t>
  </si>
  <si>
    <t>12379</t>
  </si>
  <si>
    <t>12380</t>
  </si>
  <si>
    <t>12381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</si>
  <si>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</si>
  <si>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</si>
  <si>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</si>
  <si>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</si>
  <si>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Se realizaron convenios modificatorios</t>
  </si>
  <si>
    <t>Número de convenio modificatorio</t>
  </si>
  <si>
    <t>Objeto del convenio modificatorio</t>
  </si>
  <si>
    <t>Fecha de firma del convenio modificatorio</t>
  </si>
  <si>
    <t>Hipervínculo al documento del convenio.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</si>
  <si>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</si>
  <si>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</si>
  <si>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</si>
  <si>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</si>
  <si>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</si>
  <si>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</si>
  <si>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</si>
  <si>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</si>
  <si>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</si>
  <si>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</si>
  <si>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Adjudicación directa</t>
  </si>
  <si>
    <t>N/A</t>
  </si>
  <si>
    <t>Primera sesión de comité de Adquisiciones</t>
  </si>
  <si>
    <t>REGLAS DE OPERACIÓN DEL COMITÉ DE ADQUISICIONES, ENAJENACIONES, ARRENDAMIENTOS Y CONTRATACIÓN DE SERVICIOS DEL SISTEMA DE AGUA POTABLE Y ALCANTARILLADO DE SILAO, GUANAJUATO Donde se aprueban los límites y montos para los procedimientos de adjudicación de los contratos de adquisiciones, enajenaciones, arrendamientos y contratación de servicios aplicables para el ejercicio fiscal de 2015</t>
  </si>
  <si>
    <t>Dirección de Adminitración y Finanzas</t>
  </si>
  <si>
    <t>PESOS</t>
  </si>
  <si>
    <t>Compra Venta</t>
  </si>
  <si>
    <t>ninguna</t>
  </si>
  <si>
    <t>n/a</t>
  </si>
  <si>
    <t>RecursosMaeriales y Servicios Generales</t>
  </si>
  <si>
    <t>Contratacion de Telefonia Celular</t>
  </si>
  <si>
    <t>Informe de Vehiculos para arrendamiento</t>
  </si>
  <si>
    <t>Contratacion de Sistema de Vigilancia en Ptar Predio ded Lourdes, Ptar Colonias Nuevo Mexico, Ptar Valle de las Huertas, Carcamo Monte Sinai.</t>
  </si>
  <si>
    <t xml:space="preserve">Adquisicion de bomba charquera de 6" para Direccion de Saneamiento </t>
  </si>
  <si>
    <t>Reparacion de Mini cargador de Ptar Predio de Lourdes</t>
  </si>
  <si>
    <t>Adquisicion de antenas de radiofrecuencia para medidores de 1/2" toma domiciliaria pre equipados para lectura remota, para ser instaladas en Fracc. Jardines de la Victoria y Fracc. El Dorado.</t>
  </si>
  <si>
    <t>Adquisicion de medidores de 1/2" toma domiciliaria para instalacion en contratos nuevos.</t>
  </si>
  <si>
    <t>AT&amp;A COMUNICACIONES DIGITALES S DE R.L. DE CV.</t>
  </si>
  <si>
    <t>GUANAJUATO AUTOMOTORES SA DE CV</t>
  </si>
  <si>
    <t>SEGUTITEC SA DE CV</t>
  </si>
  <si>
    <t>EMESA-POWER Y BOMBAS BARQUEÑAS Y REFACCIONES SA DE CV</t>
  </si>
  <si>
    <t>EQUIPO Y TRACTORES DEL BAJIO SA DE CV</t>
  </si>
  <si>
    <t>TECNOGESTION SA DE CV</t>
  </si>
  <si>
    <t>Direccion de comercializacion</t>
  </si>
  <si>
    <t>26/01/207</t>
  </si>
  <si>
    <t>Equipamiento del pozo #14 ubicado en la Col. El Olivo</t>
  </si>
  <si>
    <t>Contratacion de electrificacion del pozo #14 ubicado en la Col. El Olivo</t>
  </si>
  <si>
    <t>Contratacion de Manual de Organización de la Direccion Comercial</t>
  </si>
  <si>
    <t>Contratacion despacho contable para la solicitud a favor de IVA  y Declaracion Informativa de Operaciones con Terceros (DIOT).</t>
  </si>
  <si>
    <t>Contratacion de evento Dia Mundial del Agua 22 de marzo</t>
  </si>
  <si>
    <t>Enlace de Almacen General a la red de SAPAS</t>
  </si>
  <si>
    <t>Adquisicion de tuberia para linea de conduccion Pozo Santo Tomas-Col. Independencia</t>
  </si>
  <si>
    <t>Pago por trabajos realizados en tuberia retirada del pozo#39 Valle de las Huertas</t>
  </si>
  <si>
    <t>GRUPO COUNTIER S.DE R.L. DE CV</t>
  </si>
  <si>
    <t>Bombas sumegibles Otorga SA DE CV</t>
  </si>
  <si>
    <t>Juan Jose Peñuelas Rodriguez</t>
  </si>
  <si>
    <t>CIAGUA  Consultoria e Invetigacion en Agua SA DE CV</t>
  </si>
  <si>
    <t xml:space="preserve">Corporativo Contable Empresarial S.C. </t>
  </si>
  <si>
    <t>SERVICIO CON AGENTE WHAT</t>
  </si>
  <si>
    <t>Luis Armando Martin Sanchez</t>
  </si>
  <si>
    <t>PROHIBASA SA DE CV</t>
  </si>
  <si>
    <t>Melchor Vazquez Navarro</t>
  </si>
  <si>
    <t>Direcion de Operación y Mantenimiento</t>
  </si>
  <si>
    <t>Departamento de Cultura del Agua</t>
  </si>
  <si>
    <t>Adquisicion de bombas sumergibles para pozo #21 Col. Los Angeles</t>
  </si>
  <si>
    <t>Adquisicion de uniformes y calzado para personal masculino, operativo y administrativo</t>
  </si>
  <si>
    <t>Tecnologias de la Informacion y Comunicaciones "TIC's".</t>
  </si>
  <si>
    <t>Adquisicion de retroexcavadora</t>
  </si>
  <si>
    <t>Bombas y Motores Sumergibles Duran SA DE CV</t>
  </si>
  <si>
    <t>TECNO ECOLOGIA DE LEON, MANUFACTURERA DE ROPA LA GACELA S DE CV, RHINO BOOTS SA DE CV</t>
  </si>
  <si>
    <t>Claudia Duran Ruiz</t>
  </si>
  <si>
    <t>Contrato de seguro de vida y seguro vehicular para el SAPAS</t>
  </si>
  <si>
    <t>Reparacion de Camion de desazolve Aquatech B10, Modelo 2009</t>
  </si>
  <si>
    <t>Ingenieria y Mantenimiento</t>
  </si>
  <si>
    <t>Direccion de Operación</t>
  </si>
  <si>
    <t>Contratacion del servicio de cepillado, pistoneo y dezasolve de pozo #14 El Olivo y Pozo #42 Santo Tomas</t>
  </si>
  <si>
    <t>Contratacion de Sistema de Vigilancia en Planta de Tratamiento Predio de Lourdes</t>
  </si>
  <si>
    <t>Hermilo Vazquez Acevedo</t>
  </si>
  <si>
    <t>SEGURITEC SA DE CV</t>
  </si>
  <si>
    <t>Dirección de Administración y Finanzas</t>
  </si>
  <si>
    <t xml:space="preserve">Adquisicion de materiales para obra "Modernizacion </t>
  </si>
  <si>
    <t>Segunda sesión de comité de Adquisiciones</t>
  </si>
  <si>
    <t>Tercera sesión de comité de Adquisiciones</t>
  </si>
  <si>
    <t>Cuarta  sesión de comité de Adquisiciones</t>
  </si>
  <si>
    <t>Quinta sesión de comité de Adquisiciones</t>
  </si>
  <si>
    <t>Sexta sesión de comité de Adquisiciones</t>
  </si>
  <si>
    <t>Septima sesión de comité de Adquisiciones</t>
  </si>
  <si>
    <t>Centro SCT Guanajuato"</t>
  </si>
  <si>
    <t>Departamento de Catastro</t>
  </si>
  <si>
    <t>Direccion de Administracion</t>
  </si>
  <si>
    <t>Adquisicion de medidores</t>
  </si>
  <si>
    <t>Adquisicion de antenas</t>
  </si>
  <si>
    <t>Novena sesión de comité de Adquisiciones</t>
  </si>
  <si>
    <t>TECNOGESTION DEL AGUA SA DE CV</t>
  </si>
  <si>
    <t>Tecnologia de la Informatica y Comunicaciones</t>
  </si>
  <si>
    <t>COMPUMART (LUIS ARMANDO MARTIN SANCHEZ)</t>
  </si>
  <si>
    <t>Direccion de Saneamiento</t>
  </si>
  <si>
    <t>Octava sesión de comité de Adquisiciones</t>
  </si>
  <si>
    <t>Contratacion de Seguro de Equipo Electrico</t>
  </si>
  <si>
    <t xml:space="preserve">SEGUROS EL POTOSI SA DE CV </t>
  </si>
  <si>
    <t>Direccion de Operación, Comercializacion y Catastro</t>
  </si>
  <si>
    <t>Enero/Diciembre 2017</t>
  </si>
  <si>
    <t xml:space="preserve"> </t>
  </si>
  <si>
    <t>Recursos Humanos</t>
  </si>
  <si>
    <t>Adquisicion de computadoras, impresoras y unit  power  safe (UPS)</t>
  </si>
  <si>
    <t>Adquisicion de uniformes para el personal femenino</t>
  </si>
  <si>
    <t>BANORTE SA DE CV</t>
  </si>
  <si>
    <t>Según faturacion mensual</t>
  </si>
  <si>
    <t>Se realiza de forma mensual el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</si>
</sst>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8" formatCode="_(* #,##0.00_);_(* \(#,##0.00\);_(* &quot;-&quot;??_);_(@_)"/>
  </numFmts>
  <fonts count="8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78" fontId="1" fillId="0" borderId="0" applyFont="0" applyFill="0" applyBorder="0" applyAlignment="0" applyProtection="0"/>
  </cellStyleXfs>
  <cellXfs count="17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 applyProtection="1">
      <alignment wrapText="1"/>
    </xf>
    <xf numFmtId="14" fontId="0" fillId="0" borderId="0" xfId="0" applyNumberFormat="1" applyProtection="1"/>
    <xf numFmtId="178" fontId="0" fillId="0" borderId="0" xfId="1" applyFont="1" applyProtection="1"/>
    <xf numFmtId="43" fontId="0" fillId="0" borderId="0" xfId="0" applyNumberFormat="1" applyProtection="1"/>
    <xf numFmtId="14" fontId="0" fillId="0" borderId="0" xfId="0" applyNumberFormat="1" applyAlignment="1" applyProtection="1">
      <alignment horizontal="left"/>
    </xf>
    <xf numFmtId="0" fontId="7" fillId="0" borderId="0" xfId="0" applyFont="1" applyProtection="1"/>
    <xf numFmtId="0" fontId="0" fillId="0" borderId="0" xfId="0" applyFill="1" applyProtection="1"/>
    <xf numFmtId="0" fontId="7" fillId="0" borderId="0" xfId="0" applyFont="1" applyFill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6"/>
  <sheetViews>
    <sheetView tabSelected="1" topLeftCell="A2" workbookViewId="0">
      <selection activeCell="A2" sqref="A2"/>
    </sheetView>
  </sheetViews>
  <sheetFormatPr baseColWidth="10" defaultColWidth="9.140625" defaultRowHeight="12.75" x14ac:dyDescent="0.2"/>
  <cols>
    <col min="1" max="1" width="15" customWidth="1"/>
    <col min="2" max="2" width="12.28515625" customWidth="1"/>
    <col min="3" max="3" width="12" customWidth="1"/>
    <col min="4" max="4" width="23.28515625" customWidth="1"/>
    <col min="5" max="5" width="23.7109375" customWidth="1"/>
    <col min="6" max="6" width="34" customWidth="1"/>
    <col min="7" max="7" width="4.5703125" customWidth="1"/>
    <col min="8" max="8" width="33.28515625" customWidth="1"/>
    <col min="9" max="10" width="51.5703125" customWidth="1"/>
    <col min="11" max="11" width="27.28515625" customWidth="1"/>
    <col min="12" max="12" width="25.28515625" customWidth="1"/>
    <col min="13" max="13" width="17.85546875" customWidth="1"/>
    <col min="14" max="14" width="15.7109375" customWidth="1"/>
    <col min="15" max="15" width="18" customWidth="1"/>
    <col min="16" max="16" width="19.140625" customWidth="1"/>
    <col min="17" max="17" width="15.85546875" customWidth="1"/>
    <col min="18" max="18" width="14.140625" customWidth="1"/>
    <col min="19" max="19" width="19.28515625" customWidth="1"/>
    <col min="20" max="20" width="11.5703125" customWidth="1"/>
    <col min="21" max="21" width="12.85546875" customWidth="1"/>
    <col min="22" max="22" width="22.5703125" customWidth="1"/>
    <col min="23" max="23" width="21.42578125" customWidth="1"/>
    <col min="24" max="25" width="16.140625" customWidth="1"/>
    <col min="26" max="26" width="14.140625" customWidth="1"/>
    <col min="27" max="27" width="12.7109375" customWidth="1"/>
    <col min="28" max="28" width="13.140625" customWidth="1"/>
    <col min="29" max="29" width="23.5703125" customWidth="1"/>
    <col min="30" max="30" width="22.140625" customWidth="1"/>
    <col min="31" max="32" width="15.140625" customWidth="1"/>
    <col min="33" max="33" width="12.28515625" customWidth="1"/>
    <col min="34" max="34" width="18.85546875" customWidth="1"/>
    <col min="35" max="35" width="18.7109375" customWidth="1"/>
    <col min="36" max="36" width="18" customWidth="1"/>
    <col min="37" max="37" width="19.28515625" customWidth="1"/>
    <col min="38" max="38" width="18.28515625" customWidth="1"/>
    <col min="39" max="39" width="15.85546875" customWidth="1"/>
    <col min="40" max="40" width="12.7109375" customWidth="1"/>
    <col min="41" max="41" width="19.42578125" customWidth="1"/>
    <col min="42" max="42" width="7" customWidth="1"/>
    <col min="43" max="43" width="19" customWidth="1"/>
    <col min="44" max="44" width="7" customWidth="1"/>
  </cols>
  <sheetData>
    <row r="1" spans="1:45" hidden="1" x14ac:dyDescent="0.2">
      <c r="A1" t="s">
        <v>21</v>
      </c>
    </row>
    <row r="2" spans="1:45" ht="15" x14ac:dyDescent="0.25">
      <c r="A2" s="1" t="s">
        <v>22</v>
      </c>
      <c r="B2" s="1" t="s">
        <v>23</v>
      </c>
      <c r="C2" s="1" t="s">
        <v>24</v>
      </c>
    </row>
    <row r="3" spans="1:45" x14ac:dyDescent="0.2">
      <c r="A3" s="2" t="s">
        <v>25</v>
      </c>
      <c r="B3" s="2" t="s">
        <v>26</v>
      </c>
      <c r="C3" s="2" t="s">
        <v>25</v>
      </c>
    </row>
    <row r="4" spans="1:45" hidden="1" x14ac:dyDescent="0.2">
      <c r="A4" t="s">
        <v>27</v>
      </c>
      <c r="B4" t="s">
        <v>28</v>
      </c>
      <c r="C4" t="s">
        <v>27</v>
      </c>
      <c r="D4" t="s">
        <v>27</v>
      </c>
      <c r="E4" t="s">
        <v>27</v>
      </c>
      <c r="F4" t="s">
        <v>29</v>
      </c>
      <c r="G4" t="s">
        <v>30</v>
      </c>
      <c r="H4" t="s">
        <v>29</v>
      </c>
      <c r="I4" t="s">
        <v>31</v>
      </c>
      <c r="J4" t="s">
        <v>31</v>
      </c>
      <c r="K4" t="s">
        <v>27</v>
      </c>
      <c r="L4" t="s">
        <v>27</v>
      </c>
      <c r="M4" t="s">
        <v>27</v>
      </c>
      <c r="N4" t="s">
        <v>32</v>
      </c>
      <c r="O4" t="s">
        <v>33</v>
      </c>
      <c r="P4" t="s">
        <v>33</v>
      </c>
      <c r="Q4" t="s">
        <v>27</v>
      </c>
      <c r="R4" t="s">
        <v>27</v>
      </c>
      <c r="S4" t="s">
        <v>27</v>
      </c>
      <c r="T4" t="s">
        <v>28</v>
      </c>
      <c r="U4" t="s">
        <v>29</v>
      </c>
      <c r="V4" t="s">
        <v>33</v>
      </c>
      <c r="W4" t="s">
        <v>32</v>
      </c>
      <c r="X4" t="s">
        <v>32</v>
      </c>
      <c r="Y4" t="s">
        <v>30</v>
      </c>
      <c r="Z4" t="s">
        <v>30</v>
      </c>
      <c r="AA4" t="s">
        <v>28</v>
      </c>
      <c r="AB4" t="s">
        <v>28</v>
      </c>
      <c r="AC4" t="s">
        <v>31</v>
      </c>
      <c r="AD4" t="s">
        <v>28</v>
      </c>
      <c r="AE4" t="s">
        <v>27</v>
      </c>
      <c r="AF4" t="s">
        <v>29</v>
      </c>
      <c r="AG4" t="s">
        <v>32</v>
      </c>
      <c r="AH4" t="s">
        <v>30</v>
      </c>
      <c r="AI4" t="s">
        <v>29</v>
      </c>
      <c r="AJ4" t="s">
        <v>30</v>
      </c>
      <c r="AK4" t="s">
        <v>30</v>
      </c>
      <c r="AL4" t="s">
        <v>30</v>
      </c>
      <c r="AM4" t="s">
        <v>30</v>
      </c>
      <c r="AN4" t="s">
        <v>32</v>
      </c>
      <c r="AO4" t="s">
        <v>27</v>
      </c>
      <c r="AP4" t="s">
        <v>34</v>
      </c>
      <c r="AQ4" t="s">
        <v>35</v>
      </c>
      <c r="AR4" t="s">
        <v>36</v>
      </c>
    </row>
    <row r="5" spans="1:45" hidden="1" x14ac:dyDescent="0.2">
      <c r="A5" t="s">
        <v>37</v>
      </c>
      <c r="B5" t="s">
        <v>38</v>
      </c>
      <c r="C5" t="s">
        <v>39</v>
      </c>
      <c r="D5" t="s">
        <v>40</v>
      </c>
      <c r="E5" t="s">
        <v>41</v>
      </c>
      <c r="F5" t="s">
        <v>42</v>
      </c>
      <c r="G5" t="s">
        <v>43</v>
      </c>
      <c r="H5" t="s">
        <v>44</v>
      </c>
      <c r="I5" t="s">
        <v>45</v>
      </c>
      <c r="J5" t="s">
        <v>46</v>
      </c>
      <c r="K5" t="s">
        <v>47</v>
      </c>
      <c r="L5" t="s">
        <v>48</v>
      </c>
      <c r="M5" t="s">
        <v>49</v>
      </c>
      <c r="N5" t="s">
        <v>50</v>
      </c>
      <c r="O5" t="s">
        <v>51</v>
      </c>
      <c r="P5" t="s">
        <v>52</v>
      </c>
      <c r="Q5" t="s">
        <v>53</v>
      </c>
      <c r="R5" t="s">
        <v>54</v>
      </c>
      <c r="S5" t="s">
        <v>55</v>
      </c>
      <c r="T5" t="s">
        <v>56</v>
      </c>
      <c r="U5" t="s">
        <v>57</v>
      </c>
      <c r="V5" t="s">
        <v>58</v>
      </c>
      <c r="W5" t="s">
        <v>59</v>
      </c>
      <c r="X5" t="s">
        <v>60</v>
      </c>
      <c r="Y5" t="s">
        <v>61</v>
      </c>
      <c r="Z5" t="s">
        <v>62</v>
      </c>
      <c r="AA5" t="s">
        <v>63</v>
      </c>
      <c r="AB5" t="s">
        <v>64</v>
      </c>
      <c r="AC5" t="s">
        <v>65</v>
      </c>
      <c r="AD5" t="s">
        <v>66</v>
      </c>
      <c r="AE5" t="s">
        <v>67</v>
      </c>
      <c r="AF5" t="s">
        <v>68</v>
      </c>
      <c r="AG5" t="s">
        <v>69</v>
      </c>
      <c r="AH5" t="s">
        <v>70</v>
      </c>
      <c r="AI5" t="s">
        <v>71</v>
      </c>
      <c r="AJ5" t="s">
        <v>72</v>
      </c>
      <c r="AK5" t="s">
        <v>73</v>
      </c>
      <c r="AL5" t="s">
        <v>74</v>
      </c>
      <c r="AM5" t="s">
        <v>75</v>
      </c>
      <c r="AN5" t="s">
        <v>76</v>
      </c>
      <c r="AO5" t="s">
        <v>77</v>
      </c>
      <c r="AP5" t="s">
        <v>78</v>
      </c>
      <c r="AQ5" t="s">
        <v>79</v>
      </c>
      <c r="AR5" t="s">
        <v>80</v>
      </c>
    </row>
    <row r="6" spans="1:45" ht="15" x14ac:dyDescent="0.25">
      <c r="A6" s="15" t="s">
        <v>81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</row>
    <row r="7" spans="1:45" s="7" customFormat="1" ht="75.75" customHeight="1" x14ac:dyDescent="0.2">
      <c r="A7" s="6" t="s">
        <v>82</v>
      </c>
      <c r="B7" s="6" t="s">
        <v>83</v>
      </c>
      <c r="C7" s="6" t="s">
        <v>84</v>
      </c>
      <c r="D7" s="6" t="s">
        <v>85</v>
      </c>
      <c r="E7" s="6" t="s">
        <v>86</v>
      </c>
      <c r="F7" s="6" t="s">
        <v>87</v>
      </c>
      <c r="G7" s="6" t="s">
        <v>88</v>
      </c>
      <c r="H7" s="6" t="s">
        <v>89</v>
      </c>
      <c r="I7" s="6" t="s">
        <v>90</v>
      </c>
      <c r="J7" s="6" t="s">
        <v>102</v>
      </c>
      <c r="K7" s="6" t="s">
        <v>107</v>
      </c>
      <c r="L7" s="6" t="s">
        <v>108</v>
      </c>
      <c r="M7" s="6" t="s">
        <v>109</v>
      </c>
      <c r="N7" s="6" t="s">
        <v>110</v>
      </c>
      <c r="O7" s="6" t="s">
        <v>111</v>
      </c>
      <c r="P7" s="6" t="s">
        <v>112</v>
      </c>
      <c r="Q7" s="6" t="s">
        <v>113</v>
      </c>
      <c r="R7" s="6" t="s">
        <v>114</v>
      </c>
      <c r="S7" s="6" t="s">
        <v>115</v>
      </c>
      <c r="T7" s="6" t="s">
        <v>116</v>
      </c>
      <c r="U7" s="6" t="s">
        <v>117</v>
      </c>
      <c r="V7" s="6" t="s">
        <v>118</v>
      </c>
      <c r="W7" s="6" t="s">
        <v>119</v>
      </c>
      <c r="X7" s="6" t="s">
        <v>120</v>
      </c>
      <c r="Y7" s="6" t="s">
        <v>121</v>
      </c>
      <c r="Z7" s="6" t="s">
        <v>122</v>
      </c>
      <c r="AA7" s="6" t="s">
        <v>123</v>
      </c>
      <c r="AB7" s="6" t="s">
        <v>124</v>
      </c>
      <c r="AC7" s="6" t="s">
        <v>125</v>
      </c>
      <c r="AD7" s="6" t="s">
        <v>134</v>
      </c>
      <c r="AE7" s="6" t="s">
        <v>135</v>
      </c>
      <c r="AF7" s="6" t="s">
        <v>136</v>
      </c>
      <c r="AG7" s="6" t="s">
        <v>137</v>
      </c>
      <c r="AH7" s="6" t="s">
        <v>138</v>
      </c>
      <c r="AI7" s="6" t="s">
        <v>139</v>
      </c>
      <c r="AJ7" s="6" t="s">
        <v>140</v>
      </c>
      <c r="AK7" s="6" t="s">
        <v>141</v>
      </c>
      <c r="AL7" s="6" t="s">
        <v>142</v>
      </c>
      <c r="AM7" s="6" t="s">
        <v>143</v>
      </c>
      <c r="AN7" s="6" t="s">
        <v>144</v>
      </c>
      <c r="AO7" s="6" t="s">
        <v>145</v>
      </c>
      <c r="AP7" s="6" t="s">
        <v>146</v>
      </c>
      <c r="AQ7" s="6" t="s">
        <v>147</v>
      </c>
      <c r="AR7" s="6" t="s">
        <v>148</v>
      </c>
    </row>
    <row r="8" spans="1:45" x14ac:dyDescent="0.2">
      <c r="A8" t="s">
        <v>149</v>
      </c>
      <c r="B8" t="s">
        <v>4</v>
      </c>
      <c r="C8">
        <v>2017</v>
      </c>
      <c r="D8" t="s">
        <v>230</v>
      </c>
      <c r="E8" t="s">
        <v>151</v>
      </c>
      <c r="F8" t="s">
        <v>152</v>
      </c>
      <c r="G8" t="s">
        <v>150</v>
      </c>
      <c r="H8" t="s">
        <v>159</v>
      </c>
      <c r="I8" t="s">
        <v>166</v>
      </c>
      <c r="J8" t="s">
        <v>166</v>
      </c>
      <c r="K8" t="s">
        <v>153</v>
      </c>
      <c r="L8" t="s">
        <v>208</v>
      </c>
      <c r="M8" t="s">
        <v>150</v>
      </c>
      <c r="N8" s="8">
        <v>42761</v>
      </c>
      <c r="O8" s="9">
        <v>0</v>
      </c>
      <c r="P8" s="10">
        <f>O8*1.16</f>
        <v>0</v>
      </c>
      <c r="Q8" t="s">
        <v>157</v>
      </c>
      <c r="R8" t="s">
        <v>154</v>
      </c>
      <c r="S8" t="s">
        <v>150</v>
      </c>
      <c r="T8" t="s">
        <v>7</v>
      </c>
      <c r="U8" t="s">
        <v>155</v>
      </c>
      <c r="V8">
        <v>0</v>
      </c>
      <c r="W8" s="8">
        <v>42761</v>
      </c>
      <c r="AA8" t="s">
        <v>8</v>
      </c>
      <c r="AB8" t="s">
        <v>18</v>
      </c>
      <c r="AC8" t="s">
        <v>156</v>
      </c>
      <c r="AD8" t="s">
        <v>19</v>
      </c>
      <c r="AE8" t="s">
        <v>157</v>
      </c>
      <c r="AF8" t="s">
        <v>157</v>
      </c>
      <c r="AG8" s="8" t="s">
        <v>173</v>
      </c>
      <c r="AI8" t="s">
        <v>157</v>
      </c>
      <c r="AJ8" t="s">
        <v>157</v>
      </c>
      <c r="AK8" t="s">
        <v>157</v>
      </c>
      <c r="AM8" t="s">
        <v>157</v>
      </c>
      <c r="AN8" s="8">
        <v>43096</v>
      </c>
      <c r="AO8" t="s">
        <v>158</v>
      </c>
      <c r="AP8">
        <v>2017</v>
      </c>
      <c r="AQ8" s="8">
        <v>43096</v>
      </c>
      <c r="AR8" t="s">
        <v>236</v>
      </c>
      <c r="AS8" t="s">
        <v>231</v>
      </c>
    </row>
    <row r="9" spans="1:45" x14ac:dyDescent="0.2">
      <c r="A9" t="s">
        <v>149</v>
      </c>
      <c r="B9" t="s">
        <v>1</v>
      </c>
      <c r="C9">
        <v>2017</v>
      </c>
      <c r="D9" s="12" t="s">
        <v>230</v>
      </c>
      <c r="E9" t="s">
        <v>151</v>
      </c>
      <c r="F9" t="s">
        <v>152</v>
      </c>
      <c r="G9" t="s">
        <v>150</v>
      </c>
      <c r="H9" t="s">
        <v>160</v>
      </c>
      <c r="I9" t="s">
        <v>167</v>
      </c>
      <c r="J9" t="s">
        <v>167</v>
      </c>
      <c r="K9" t="s">
        <v>153</v>
      </c>
      <c r="L9" t="s">
        <v>208</v>
      </c>
      <c r="M9" t="s">
        <v>150</v>
      </c>
      <c r="N9" s="8">
        <v>42761</v>
      </c>
      <c r="O9" s="9"/>
      <c r="P9">
        <v>8515.24</v>
      </c>
      <c r="Q9" t="s">
        <v>157</v>
      </c>
      <c r="R9" t="s">
        <v>154</v>
      </c>
      <c r="S9" t="s">
        <v>150</v>
      </c>
      <c r="T9" t="s">
        <v>7</v>
      </c>
      <c r="U9" t="s">
        <v>155</v>
      </c>
      <c r="W9" s="8">
        <v>42761</v>
      </c>
      <c r="AA9" t="s">
        <v>8</v>
      </c>
      <c r="AB9" t="s">
        <v>18</v>
      </c>
      <c r="AC9" t="s">
        <v>156</v>
      </c>
      <c r="AD9" t="s">
        <v>19</v>
      </c>
      <c r="AE9" t="s">
        <v>157</v>
      </c>
      <c r="AF9" t="s">
        <v>157</v>
      </c>
      <c r="AG9" s="8" t="s">
        <v>173</v>
      </c>
      <c r="AI9" t="s">
        <v>157</v>
      </c>
      <c r="AJ9" t="s">
        <v>157</v>
      </c>
      <c r="AK9" t="s">
        <v>157</v>
      </c>
      <c r="AM9" t="s">
        <v>157</v>
      </c>
      <c r="AN9" s="8">
        <v>43096</v>
      </c>
      <c r="AO9" t="s">
        <v>158</v>
      </c>
      <c r="AP9">
        <v>2017</v>
      </c>
      <c r="AQ9" s="8">
        <v>43096</v>
      </c>
      <c r="AR9" t="s">
        <v>237</v>
      </c>
      <c r="AS9" t="s">
        <v>231</v>
      </c>
    </row>
    <row r="10" spans="1:45" x14ac:dyDescent="0.2">
      <c r="A10" t="s">
        <v>149</v>
      </c>
      <c r="B10" t="s">
        <v>4</v>
      </c>
      <c r="C10">
        <v>2017</v>
      </c>
      <c r="D10" t="s">
        <v>230</v>
      </c>
      <c r="E10" t="s">
        <v>151</v>
      </c>
      <c r="F10" t="s">
        <v>152</v>
      </c>
      <c r="G10" t="s">
        <v>150</v>
      </c>
      <c r="H10" t="s">
        <v>161</v>
      </c>
      <c r="I10" t="s">
        <v>168</v>
      </c>
      <c r="J10" t="s">
        <v>168</v>
      </c>
      <c r="K10" t="s">
        <v>153</v>
      </c>
      <c r="L10" t="s">
        <v>208</v>
      </c>
      <c r="M10" t="s">
        <v>150</v>
      </c>
      <c r="N10" s="8">
        <v>42761</v>
      </c>
      <c r="O10" s="10">
        <f>P10/1.16</f>
        <v>114956.89655172414</v>
      </c>
      <c r="P10" s="9">
        <v>133350</v>
      </c>
      <c r="Q10" t="s">
        <v>157</v>
      </c>
      <c r="R10" t="s">
        <v>154</v>
      </c>
      <c r="S10" t="s">
        <v>150</v>
      </c>
      <c r="T10" t="s">
        <v>7</v>
      </c>
      <c r="U10" t="s">
        <v>155</v>
      </c>
      <c r="W10" s="8">
        <v>42761</v>
      </c>
      <c r="AA10" t="s">
        <v>8</v>
      </c>
      <c r="AB10" t="s">
        <v>18</v>
      </c>
      <c r="AC10" t="s">
        <v>156</v>
      </c>
      <c r="AD10" t="s">
        <v>19</v>
      </c>
      <c r="AE10" t="s">
        <v>157</v>
      </c>
      <c r="AF10" t="s">
        <v>157</v>
      </c>
      <c r="AG10" s="8" t="s">
        <v>173</v>
      </c>
      <c r="AI10" t="s">
        <v>157</v>
      </c>
      <c r="AJ10" t="s">
        <v>157</v>
      </c>
      <c r="AK10" t="s">
        <v>157</v>
      </c>
      <c r="AM10" t="s">
        <v>157</v>
      </c>
      <c r="AN10" s="8">
        <v>43096</v>
      </c>
      <c r="AO10" t="s">
        <v>158</v>
      </c>
      <c r="AP10">
        <v>2017</v>
      </c>
      <c r="AQ10" s="8">
        <v>43096</v>
      </c>
    </row>
    <row r="11" spans="1:45" x14ac:dyDescent="0.2">
      <c r="A11" t="s">
        <v>149</v>
      </c>
      <c r="B11" t="s">
        <v>1</v>
      </c>
      <c r="C11">
        <v>2017</v>
      </c>
      <c r="D11" s="12" t="s">
        <v>230</v>
      </c>
      <c r="E11" t="s">
        <v>151</v>
      </c>
      <c r="F11" t="s">
        <v>152</v>
      </c>
      <c r="G11" t="s">
        <v>150</v>
      </c>
      <c r="H11" s="13" t="s">
        <v>162</v>
      </c>
      <c r="I11" s="13" t="s">
        <v>169</v>
      </c>
      <c r="J11" s="13" t="s">
        <v>169</v>
      </c>
      <c r="K11" s="14" t="s">
        <v>225</v>
      </c>
      <c r="L11" s="13" t="s">
        <v>208</v>
      </c>
      <c r="M11" t="s">
        <v>150</v>
      </c>
      <c r="N11" s="8">
        <v>42761</v>
      </c>
      <c r="O11" s="10">
        <f>P11/1.16</f>
        <v>71034.482758620696</v>
      </c>
      <c r="P11" s="9">
        <v>82400</v>
      </c>
      <c r="Q11" t="s">
        <v>157</v>
      </c>
      <c r="R11" t="s">
        <v>154</v>
      </c>
      <c r="S11" t="s">
        <v>150</v>
      </c>
      <c r="T11" t="s">
        <v>7</v>
      </c>
      <c r="U11" t="s">
        <v>155</v>
      </c>
      <c r="W11" s="8">
        <v>42761</v>
      </c>
      <c r="AA11" t="s">
        <v>8</v>
      </c>
      <c r="AB11" t="s">
        <v>18</v>
      </c>
      <c r="AC11" t="s">
        <v>156</v>
      </c>
      <c r="AD11" t="s">
        <v>19</v>
      </c>
      <c r="AE11" t="s">
        <v>157</v>
      </c>
      <c r="AF11" t="s">
        <v>157</v>
      </c>
      <c r="AG11" s="8" t="s">
        <v>173</v>
      </c>
      <c r="AI11" t="s">
        <v>157</v>
      </c>
      <c r="AJ11" t="s">
        <v>157</v>
      </c>
      <c r="AK11" t="s">
        <v>157</v>
      </c>
      <c r="AM11" t="s">
        <v>157</v>
      </c>
      <c r="AN11" s="8">
        <v>43096</v>
      </c>
      <c r="AO11" t="s">
        <v>158</v>
      </c>
      <c r="AP11">
        <v>2017</v>
      </c>
      <c r="AQ11" s="8">
        <v>43096</v>
      </c>
    </row>
    <row r="12" spans="1:45" x14ac:dyDescent="0.2">
      <c r="A12" t="s">
        <v>149</v>
      </c>
      <c r="B12" t="s">
        <v>4</v>
      </c>
      <c r="C12">
        <v>2017</v>
      </c>
      <c r="D12" t="s">
        <v>230</v>
      </c>
      <c r="E12" t="s">
        <v>151</v>
      </c>
      <c r="F12" t="s">
        <v>152</v>
      </c>
      <c r="G12" t="s">
        <v>150</v>
      </c>
      <c r="H12" t="s">
        <v>163</v>
      </c>
      <c r="I12" t="s">
        <v>170</v>
      </c>
      <c r="J12" t="s">
        <v>170</v>
      </c>
      <c r="K12" t="s">
        <v>225</v>
      </c>
      <c r="L12" t="s">
        <v>208</v>
      </c>
      <c r="M12" t="s">
        <v>150</v>
      </c>
      <c r="N12" s="8">
        <v>42761</v>
      </c>
      <c r="O12" s="10">
        <f>P12/1.16</f>
        <v>19170.991379310344</v>
      </c>
      <c r="P12" s="9">
        <v>22238.35</v>
      </c>
      <c r="Q12" t="s">
        <v>157</v>
      </c>
      <c r="R12" t="s">
        <v>154</v>
      </c>
      <c r="S12" t="s">
        <v>150</v>
      </c>
      <c r="T12" t="s">
        <v>7</v>
      </c>
      <c r="U12" t="s">
        <v>155</v>
      </c>
      <c r="W12" s="8">
        <v>42761</v>
      </c>
      <c r="AA12" t="s">
        <v>8</v>
      </c>
      <c r="AB12" t="s">
        <v>18</v>
      </c>
      <c r="AC12" t="s">
        <v>156</v>
      </c>
      <c r="AD12" t="s">
        <v>19</v>
      </c>
      <c r="AE12" t="s">
        <v>157</v>
      </c>
      <c r="AF12" t="s">
        <v>157</v>
      </c>
      <c r="AG12" s="8" t="s">
        <v>173</v>
      </c>
      <c r="AI12" t="s">
        <v>157</v>
      </c>
      <c r="AJ12" t="s">
        <v>157</v>
      </c>
      <c r="AK12" t="s">
        <v>157</v>
      </c>
      <c r="AM12" t="s">
        <v>157</v>
      </c>
      <c r="AN12" s="8">
        <v>43096</v>
      </c>
      <c r="AO12" t="s">
        <v>158</v>
      </c>
      <c r="AP12">
        <v>2017</v>
      </c>
      <c r="AQ12" s="8">
        <v>43096</v>
      </c>
    </row>
    <row r="13" spans="1:45" x14ac:dyDescent="0.2">
      <c r="A13" t="s">
        <v>149</v>
      </c>
      <c r="B13" t="s">
        <v>1</v>
      </c>
      <c r="C13">
        <v>2017</v>
      </c>
      <c r="D13" s="12" t="s">
        <v>230</v>
      </c>
      <c r="E13" t="s">
        <v>151</v>
      </c>
      <c r="F13" t="s">
        <v>152</v>
      </c>
      <c r="G13" t="s">
        <v>150</v>
      </c>
      <c r="H13" t="s">
        <v>164</v>
      </c>
      <c r="I13" t="s">
        <v>171</v>
      </c>
      <c r="J13" t="s">
        <v>171</v>
      </c>
      <c r="K13" t="s">
        <v>172</v>
      </c>
      <c r="L13" t="s">
        <v>208</v>
      </c>
      <c r="M13" t="s">
        <v>150</v>
      </c>
      <c r="N13" s="8">
        <v>42761</v>
      </c>
      <c r="O13" s="10">
        <f>P13/1.16</f>
        <v>196551.72413793104</v>
      </c>
      <c r="P13" s="9">
        <v>228000</v>
      </c>
      <c r="Q13" t="s">
        <v>157</v>
      </c>
      <c r="R13" t="s">
        <v>154</v>
      </c>
      <c r="S13" t="s">
        <v>150</v>
      </c>
      <c r="T13" t="s">
        <v>7</v>
      </c>
      <c r="U13" t="s">
        <v>155</v>
      </c>
      <c r="W13" s="8">
        <v>42761</v>
      </c>
      <c r="AA13" t="s">
        <v>8</v>
      </c>
      <c r="AB13" t="s">
        <v>18</v>
      </c>
      <c r="AC13" t="s">
        <v>156</v>
      </c>
      <c r="AD13" t="s">
        <v>19</v>
      </c>
      <c r="AE13" t="s">
        <v>157</v>
      </c>
      <c r="AF13" t="s">
        <v>157</v>
      </c>
      <c r="AG13" s="8" t="s">
        <v>173</v>
      </c>
      <c r="AI13" t="s">
        <v>157</v>
      </c>
      <c r="AJ13" t="s">
        <v>157</v>
      </c>
      <c r="AK13" t="s">
        <v>157</v>
      </c>
      <c r="AM13" t="s">
        <v>157</v>
      </c>
      <c r="AN13" s="8">
        <v>43096</v>
      </c>
      <c r="AO13" t="s">
        <v>158</v>
      </c>
      <c r="AP13">
        <v>2017</v>
      </c>
      <c r="AQ13" s="8">
        <v>43096</v>
      </c>
    </row>
    <row r="14" spans="1:45" x14ac:dyDescent="0.2">
      <c r="A14" t="s">
        <v>149</v>
      </c>
      <c r="B14" t="s">
        <v>1</v>
      </c>
      <c r="C14">
        <v>2017</v>
      </c>
      <c r="D14" t="s">
        <v>230</v>
      </c>
      <c r="E14" t="s">
        <v>151</v>
      </c>
      <c r="F14" t="s">
        <v>152</v>
      </c>
      <c r="G14" t="s">
        <v>150</v>
      </c>
      <c r="H14" t="s">
        <v>165</v>
      </c>
      <c r="I14" t="s">
        <v>171</v>
      </c>
      <c r="J14" t="s">
        <v>171</v>
      </c>
      <c r="K14" t="s">
        <v>172</v>
      </c>
      <c r="L14" t="s">
        <v>208</v>
      </c>
      <c r="M14" t="s">
        <v>150</v>
      </c>
      <c r="N14" s="8">
        <v>42761</v>
      </c>
      <c r="O14" s="10">
        <f>P14/1.16</f>
        <v>340517.24137931038</v>
      </c>
      <c r="P14" s="9">
        <v>395000</v>
      </c>
      <c r="Q14" t="s">
        <v>157</v>
      </c>
      <c r="R14" t="s">
        <v>154</v>
      </c>
      <c r="S14" t="s">
        <v>150</v>
      </c>
      <c r="T14" t="s">
        <v>7</v>
      </c>
      <c r="U14" t="s">
        <v>155</v>
      </c>
      <c r="W14" s="8">
        <v>42761</v>
      </c>
      <c r="AA14" t="s">
        <v>8</v>
      </c>
      <c r="AB14" t="s">
        <v>18</v>
      </c>
      <c r="AC14" t="s">
        <v>156</v>
      </c>
      <c r="AD14" t="s">
        <v>19</v>
      </c>
      <c r="AE14" t="s">
        <v>157</v>
      </c>
      <c r="AF14" t="s">
        <v>157</v>
      </c>
      <c r="AG14" s="8" t="s">
        <v>173</v>
      </c>
      <c r="AI14" t="s">
        <v>157</v>
      </c>
      <c r="AJ14" t="s">
        <v>157</v>
      </c>
      <c r="AK14" t="s">
        <v>157</v>
      </c>
      <c r="AM14" t="s">
        <v>157</v>
      </c>
      <c r="AN14" s="8">
        <v>43096</v>
      </c>
      <c r="AO14" t="s">
        <v>158</v>
      </c>
      <c r="AP14">
        <v>2017</v>
      </c>
      <c r="AQ14" s="8">
        <v>43096</v>
      </c>
    </row>
    <row r="15" spans="1:45" x14ac:dyDescent="0.2">
      <c r="A15" t="s">
        <v>149</v>
      </c>
      <c r="B15" t="s">
        <v>1</v>
      </c>
      <c r="C15">
        <v>2017</v>
      </c>
      <c r="D15" s="12" t="s">
        <v>230</v>
      </c>
      <c r="E15" t="s">
        <v>210</v>
      </c>
      <c r="F15" t="s">
        <v>152</v>
      </c>
      <c r="G15" t="s">
        <v>150</v>
      </c>
      <c r="H15" t="s">
        <v>234</v>
      </c>
      <c r="I15" t="s">
        <v>182</v>
      </c>
      <c r="J15" t="s">
        <v>182</v>
      </c>
      <c r="K15" t="s">
        <v>153</v>
      </c>
      <c r="L15" t="s">
        <v>208</v>
      </c>
      <c r="M15" t="s">
        <v>150</v>
      </c>
      <c r="N15" s="8">
        <v>42800</v>
      </c>
      <c r="O15" s="10">
        <f t="shared" ref="O15:O23" si="0">P15/1.16</f>
        <v>126530.17241379312</v>
      </c>
      <c r="P15" s="9">
        <v>146775</v>
      </c>
      <c r="Q15" t="s">
        <v>157</v>
      </c>
      <c r="R15" t="s">
        <v>154</v>
      </c>
      <c r="S15" t="s">
        <v>150</v>
      </c>
      <c r="T15" t="s">
        <v>7</v>
      </c>
      <c r="U15" t="s">
        <v>155</v>
      </c>
      <c r="W15" s="8">
        <v>42800</v>
      </c>
      <c r="AA15" t="s">
        <v>8</v>
      </c>
      <c r="AB15" t="s">
        <v>18</v>
      </c>
      <c r="AC15" t="s">
        <v>156</v>
      </c>
      <c r="AD15" t="s">
        <v>19</v>
      </c>
      <c r="AE15" t="s">
        <v>157</v>
      </c>
      <c r="AF15" t="s">
        <v>157</v>
      </c>
      <c r="AG15" s="11">
        <v>42800</v>
      </c>
      <c r="AI15" t="s">
        <v>157</v>
      </c>
      <c r="AJ15" t="s">
        <v>157</v>
      </c>
      <c r="AK15" t="s">
        <v>157</v>
      </c>
      <c r="AM15" t="s">
        <v>157</v>
      </c>
      <c r="AN15" s="8">
        <v>43096</v>
      </c>
      <c r="AO15" t="s">
        <v>158</v>
      </c>
      <c r="AP15">
        <v>2017</v>
      </c>
      <c r="AQ15" s="8">
        <v>43096</v>
      </c>
    </row>
    <row r="16" spans="1:45" x14ac:dyDescent="0.2">
      <c r="A16" t="s">
        <v>149</v>
      </c>
      <c r="B16" t="s">
        <v>4</v>
      </c>
      <c r="C16">
        <v>2017</v>
      </c>
      <c r="D16" t="s">
        <v>230</v>
      </c>
      <c r="E16" t="s">
        <v>210</v>
      </c>
      <c r="F16" t="s">
        <v>152</v>
      </c>
      <c r="G16" t="s">
        <v>150</v>
      </c>
      <c r="H16" t="s">
        <v>174</v>
      </c>
      <c r="I16" t="s">
        <v>183</v>
      </c>
      <c r="J16" t="s">
        <v>183</v>
      </c>
      <c r="K16" t="s">
        <v>191</v>
      </c>
      <c r="L16" t="s">
        <v>208</v>
      </c>
      <c r="M16" t="s">
        <v>150</v>
      </c>
      <c r="N16" s="8">
        <v>42800</v>
      </c>
      <c r="O16" s="10">
        <f t="shared" si="0"/>
        <v>766362.06896551733</v>
      </c>
      <c r="P16" s="9">
        <v>888980</v>
      </c>
      <c r="Q16" t="s">
        <v>157</v>
      </c>
      <c r="R16" t="s">
        <v>154</v>
      </c>
      <c r="S16" t="s">
        <v>150</v>
      </c>
      <c r="T16" t="s">
        <v>7</v>
      </c>
      <c r="U16" t="s">
        <v>155</v>
      </c>
      <c r="W16" s="8">
        <v>42800</v>
      </c>
      <c r="AA16" t="s">
        <v>8</v>
      </c>
      <c r="AB16" t="s">
        <v>18</v>
      </c>
      <c r="AC16" t="s">
        <v>156</v>
      </c>
      <c r="AD16" t="s">
        <v>19</v>
      </c>
      <c r="AE16" t="s">
        <v>157</v>
      </c>
      <c r="AF16" t="s">
        <v>157</v>
      </c>
      <c r="AG16" s="11">
        <v>42800</v>
      </c>
      <c r="AI16" t="s">
        <v>157</v>
      </c>
      <c r="AJ16" t="s">
        <v>157</v>
      </c>
      <c r="AK16" t="s">
        <v>157</v>
      </c>
      <c r="AM16" t="s">
        <v>157</v>
      </c>
      <c r="AN16" s="8">
        <v>43096</v>
      </c>
      <c r="AO16" t="s">
        <v>158</v>
      </c>
      <c r="AP16">
        <v>2017</v>
      </c>
      <c r="AQ16" s="8">
        <v>43096</v>
      </c>
    </row>
    <row r="17" spans="1:43" x14ac:dyDescent="0.2">
      <c r="A17" t="s">
        <v>149</v>
      </c>
      <c r="B17" t="s">
        <v>4</v>
      </c>
      <c r="C17">
        <v>2017</v>
      </c>
      <c r="D17" s="12" t="s">
        <v>230</v>
      </c>
      <c r="E17" t="s">
        <v>210</v>
      </c>
      <c r="F17" t="s">
        <v>152</v>
      </c>
      <c r="G17" t="s">
        <v>150</v>
      </c>
      <c r="H17" t="s">
        <v>175</v>
      </c>
      <c r="I17" t="s">
        <v>184</v>
      </c>
      <c r="J17" t="s">
        <v>184</v>
      </c>
      <c r="K17" t="s">
        <v>191</v>
      </c>
      <c r="L17" t="s">
        <v>208</v>
      </c>
      <c r="M17" t="s">
        <v>150</v>
      </c>
      <c r="N17" s="8">
        <v>42800</v>
      </c>
      <c r="O17" s="10">
        <f t="shared" si="0"/>
        <v>139310.3448275862</v>
      </c>
      <c r="P17" s="9">
        <v>161600</v>
      </c>
      <c r="Q17" t="s">
        <v>157</v>
      </c>
      <c r="R17" t="s">
        <v>154</v>
      </c>
      <c r="S17" t="s">
        <v>150</v>
      </c>
      <c r="T17" t="s">
        <v>7</v>
      </c>
      <c r="U17" t="s">
        <v>155</v>
      </c>
      <c r="W17" s="8">
        <v>42800</v>
      </c>
      <c r="AA17" t="s">
        <v>8</v>
      </c>
      <c r="AB17" t="s">
        <v>18</v>
      </c>
      <c r="AC17" t="s">
        <v>156</v>
      </c>
      <c r="AD17" t="s">
        <v>19</v>
      </c>
      <c r="AE17" t="s">
        <v>157</v>
      </c>
      <c r="AF17" t="s">
        <v>157</v>
      </c>
      <c r="AG17" s="11">
        <v>42800</v>
      </c>
      <c r="AI17" t="s">
        <v>157</v>
      </c>
      <c r="AJ17" t="s">
        <v>157</v>
      </c>
      <c r="AK17" t="s">
        <v>157</v>
      </c>
      <c r="AM17" t="s">
        <v>157</v>
      </c>
      <c r="AN17" s="8">
        <v>43096</v>
      </c>
      <c r="AO17" t="s">
        <v>158</v>
      </c>
      <c r="AP17">
        <v>2017</v>
      </c>
      <c r="AQ17" s="8">
        <v>43096</v>
      </c>
    </row>
    <row r="18" spans="1:43" x14ac:dyDescent="0.2">
      <c r="A18" t="s">
        <v>149</v>
      </c>
      <c r="B18" t="s">
        <v>4</v>
      </c>
      <c r="C18">
        <v>2017</v>
      </c>
      <c r="D18" t="s">
        <v>230</v>
      </c>
      <c r="E18" t="s">
        <v>210</v>
      </c>
      <c r="F18" t="s">
        <v>152</v>
      </c>
      <c r="G18" t="s">
        <v>150</v>
      </c>
      <c r="H18" t="s">
        <v>176</v>
      </c>
      <c r="I18" t="s">
        <v>185</v>
      </c>
      <c r="J18" t="s">
        <v>185</v>
      </c>
      <c r="K18" t="s">
        <v>172</v>
      </c>
      <c r="L18" t="s">
        <v>208</v>
      </c>
      <c r="M18" t="s">
        <v>150</v>
      </c>
      <c r="N18" s="8">
        <v>42800</v>
      </c>
      <c r="O18" s="10">
        <f t="shared" si="0"/>
        <v>43103.448275862072</v>
      </c>
      <c r="P18" s="9">
        <v>50000</v>
      </c>
      <c r="Q18" t="s">
        <v>157</v>
      </c>
      <c r="R18" t="s">
        <v>154</v>
      </c>
      <c r="S18" t="s">
        <v>150</v>
      </c>
      <c r="T18" t="s">
        <v>7</v>
      </c>
      <c r="U18" t="s">
        <v>155</v>
      </c>
      <c r="W18" s="8">
        <v>42800</v>
      </c>
      <c r="AA18" t="s">
        <v>8</v>
      </c>
      <c r="AB18" t="s">
        <v>18</v>
      </c>
      <c r="AC18" t="s">
        <v>156</v>
      </c>
      <c r="AD18" t="s">
        <v>19</v>
      </c>
      <c r="AE18" t="s">
        <v>157</v>
      </c>
      <c r="AF18" t="s">
        <v>157</v>
      </c>
      <c r="AG18" s="11">
        <v>42800</v>
      </c>
      <c r="AI18" t="s">
        <v>157</v>
      </c>
      <c r="AJ18" t="s">
        <v>157</v>
      </c>
      <c r="AK18" t="s">
        <v>157</v>
      </c>
      <c r="AM18" t="s">
        <v>157</v>
      </c>
      <c r="AN18" s="8">
        <v>43096</v>
      </c>
      <c r="AO18" t="s">
        <v>158</v>
      </c>
      <c r="AP18">
        <v>2017</v>
      </c>
      <c r="AQ18" s="8">
        <v>43096</v>
      </c>
    </row>
    <row r="19" spans="1:43" x14ac:dyDescent="0.2">
      <c r="A19" t="s">
        <v>149</v>
      </c>
      <c r="B19" t="s">
        <v>4</v>
      </c>
      <c r="C19">
        <v>2017</v>
      </c>
      <c r="D19" s="12" t="s">
        <v>230</v>
      </c>
      <c r="E19" t="s">
        <v>210</v>
      </c>
      <c r="F19" t="s">
        <v>152</v>
      </c>
      <c r="G19" t="s">
        <v>150</v>
      </c>
      <c r="H19" t="s">
        <v>177</v>
      </c>
      <c r="I19" t="s">
        <v>186</v>
      </c>
      <c r="J19" t="s">
        <v>186</v>
      </c>
      <c r="K19" t="s">
        <v>172</v>
      </c>
      <c r="L19" t="s">
        <v>208</v>
      </c>
      <c r="M19" t="s">
        <v>150</v>
      </c>
      <c r="N19" s="8">
        <v>42800</v>
      </c>
      <c r="O19" s="10">
        <f t="shared" si="0"/>
        <v>5706.8965517241386</v>
      </c>
      <c r="P19" s="9">
        <v>6620</v>
      </c>
      <c r="Q19" t="s">
        <v>157</v>
      </c>
      <c r="R19" t="s">
        <v>154</v>
      </c>
      <c r="S19" t="s">
        <v>150</v>
      </c>
      <c r="T19" t="s">
        <v>7</v>
      </c>
      <c r="U19" t="s">
        <v>155</v>
      </c>
      <c r="W19" s="8">
        <v>42800</v>
      </c>
      <c r="AA19" t="s">
        <v>8</v>
      </c>
      <c r="AB19" t="s">
        <v>18</v>
      </c>
      <c r="AC19" t="s">
        <v>156</v>
      </c>
      <c r="AD19" t="s">
        <v>19</v>
      </c>
      <c r="AE19" t="s">
        <v>157</v>
      </c>
      <c r="AF19" t="s">
        <v>157</v>
      </c>
      <c r="AG19" s="11">
        <v>42800</v>
      </c>
      <c r="AI19" t="s">
        <v>157</v>
      </c>
      <c r="AJ19" t="s">
        <v>157</v>
      </c>
      <c r="AK19" t="s">
        <v>157</v>
      </c>
      <c r="AM19" t="s">
        <v>157</v>
      </c>
      <c r="AN19" s="8">
        <v>43096</v>
      </c>
      <c r="AO19" t="s">
        <v>158</v>
      </c>
      <c r="AP19">
        <v>2017</v>
      </c>
      <c r="AQ19" s="8">
        <v>43096</v>
      </c>
    </row>
    <row r="20" spans="1:43" x14ac:dyDescent="0.2">
      <c r="A20" t="s">
        <v>149</v>
      </c>
      <c r="B20" t="s">
        <v>4</v>
      </c>
      <c r="C20">
        <v>2017</v>
      </c>
      <c r="D20" t="s">
        <v>230</v>
      </c>
      <c r="E20" t="s">
        <v>210</v>
      </c>
      <c r="F20" t="s">
        <v>152</v>
      </c>
      <c r="G20" t="s">
        <v>150</v>
      </c>
      <c r="H20" t="s">
        <v>178</v>
      </c>
      <c r="I20" t="s">
        <v>187</v>
      </c>
      <c r="J20" t="s">
        <v>187</v>
      </c>
      <c r="K20" t="s">
        <v>192</v>
      </c>
      <c r="L20" t="s">
        <v>208</v>
      </c>
      <c r="M20" t="s">
        <v>150</v>
      </c>
      <c r="N20" s="8">
        <v>42800</v>
      </c>
      <c r="O20" s="10">
        <f t="shared" si="0"/>
        <v>12068.96551724138</v>
      </c>
      <c r="P20" s="9">
        <v>14000</v>
      </c>
      <c r="Q20" t="s">
        <v>157</v>
      </c>
      <c r="R20" t="s">
        <v>154</v>
      </c>
      <c r="S20" t="s">
        <v>150</v>
      </c>
      <c r="T20" t="s">
        <v>7</v>
      </c>
      <c r="U20" t="s">
        <v>155</v>
      </c>
      <c r="W20" s="8">
        <v>42800</v>
      </c>
      <c r="AA20" t="s">
        <v>8</v>
      </c>
      <c r="AB20" t="s">
        <v>18</v>
      </c>
      <c r="AC20" t="s">
        <v>156</v>
      </c>
      <c r="AD20" t="s">
        <v>19</v>
      </c>
      <c r="AE20" t="s">
        <v>157</v>
      </c>
      <c r="AF20" t="s">
        <v>157</v>
      </c>
      <c r="AG20" s="11">
        <v>42800</v>
      </c>
      <c r="AI20" t="s">
        <v>157</v>
      </c>
      <c r="AJ20" t="s">
        <v>157</v>
      </c>
      <c r="AK20" t="s">
        <v>157</v>
      </c>
      <c r="AM20" t="s">
        <v>157</v>
      </c>
      <c r="AN20" s="8">
        <v>43096</v>
      </c>
      <c r="AO20" t="s">
        <v>158</v>
      </c>
      <c r="AP20">
        <v>2017</v>
      </c>
      <c r="AQ20" s="8">
        <v>43096</v>
      </c>
    </row>
    <row r="21" spans="1:43" x14ac:dyDescent="0.2">
      <c r="A21" t="s">
        <v>149</v>
      </c>
      <c r="B21" t="s">
        <v>1</v>
      </c>
      <c r="C21">
        <v>2017</v>
      </c>
      <c r="D21" s="12" t="s">
        <v>230</v>
      </c>
      <c r="E21" t="s">
        <v>210</v>
      </c>
      <c r="F21" t="s">
        <v>152</v>
      </c>
      <c r="G21" t="s">
        <v>150</v>
      </c>
      <c r="H21" t="s">
        <v>179</v>
      </c>
      <c r="I21" t="s">
        <v>188</v>
      </c>
      <c r="J21" t="s">
        <v>188</v>
      </c>
      <c r="K21" t="s">
        <v>195</v>
      </c>
      <c r="L21" t="s">
        <v>208</v>
      </c>
      <c r="M21" t="s">
        <v>150</v>
      </c>
      <c r="N21" s="8">
        <v>42800</v>
      </c>
      <c r="O21" s="10">
        <f t="shared" si="0"/>
        <v>147121.09482758623</v>
      </c>
      <c r="P21" s="9">
        <v>170660.47</v>
      </c>
      <c r="Q21" t="s">
        <v>157</v>
      </c>
      <c r="R21" t="s">
        <v>154</v>
      </c>
      <c r="S21" t="s">
        <v>150</v>
      </c>
      <c r="T21" t="s">
        <v>7</v>
      </c>
      <c r="U21" t="s">
        <v>155</v>
      </c>
      <c r="W21" s="8">
        <v>42800</v>
      </c>
      <c r="AA21" t="s">
        <v>8</v>
      </c>
      <c r="AB21" t="s">
        <v>18</v>
      </c>
      <c r="AC21" t="s">
        <v>156</v>
      </c>
      <c r="AD21" t="s">
        <v>19</v>
      </c>
      <c r="AE21" t="s">
        <v>157</v>
      </c>
      <c r="AF21" t="s">
        <v>157</v>
      </c>
      <c r="AG21" s="11">
        <v>42800</v>
      </c>
      <c r="AI21" t="s">
        <v>157</v>
      </c>
      <c r="AJ21" t="s">
        <v>157</v>
      </c>
      <c r="AK21" t="s">
        <v>157</v>
      </c>
      <c r="AM21" t="s">
        <v>157</v>
      </c>
      <c r="AN21" s="8">
        <v>43096</v>
      </c>
      <c r="AO21" t="s">
        <v>158</v>
      </c>
      <c r="AP21">
        <v>2017</v>
      </c>
      <c r="AQ21" s="8">
        <v>43096</v>
      </c>
    </row>
    <row r="22" spans="1:43" x14ac:dyDescent="0.2">
      <c r="A22" t="s">
        <v>149</v>
      </c>
      <c r="B22" t="s">
        <v>1</v>
      </c>
      <c r="C22">
        <v>2017</v>
      </c>
      <c r="D22" t="s">
        <v>230</v>
      </c>
      <c r="E22" t="s">
        <v>210</v>
      </c>
      <c r="F22" t="s">
        <v>152</v>
      </c>
      <c r="G22" t="s">
        <v>150</v>
      </c>
      <c r="H22" t="s">
        <v>180</v>
      </c>
      <c r="I22" t="s">
        <v>189</v>
      </c>
      <c r="J22" t="s">
        <v>189</v>
      </c>
      <c r="K22" t="s">
        <v>191</v>
      </c>
      <c r="L22" t="s">
        <v>208</v>
      </c>
      <c r="M22" t="s">
        <v>150</v>
      </c>
      <c r="N22" s="8">
        <v>42800</v>
      </c>
      <c r="O22" s="10">
        <f t="shared" si="0"/>
        <v>107154.31034482759</v>
      </c>
      <c r="P22" s="9">
        <v>124299</v>
      </c>
      <c r="Q22" t="s">
        <v>157</v>
      </c>
      <c r="R22" t="s">
        <v>154</v>
      </c>
      <c r="S22" t="s">
        <v>150</v>
      </c>
      <c r="T22" t="s">
        <v>7</v>
      </c>
      <c r="U22" t="s">
        <v>155</v>
      </c>
      <c r="W22" s="8">
        <v>42800</v>
      </c>
      <c r="AA22" t="s">
        <v>8</v>
      </c>
      <c r="AB22" t="s">
        <v>18</v>
      </c>
      <c r="AC22" t="s">
        <v>156</v>
      </c>
      <c r="AD22" t="s">
        <v>19</v>
      </c>
      <c r="AE22" t="s">
        <v>157</v>
      </c>
      <c r="AF22" t="s">
        <v>157</v>
      </c>
      <c r="AG22" s="11">
        <v>42800</v>
      </c>
      <c r="AI22" t="s">
        <v>157</v>
      </c>
      <c r="AJ22" t="s">
        <v>157</v>
      </c>
      <c r="AK22" t="s">
        <v>157</v>
      </c>
      <c r="AM22" t="s">
        <v>157</v>
      </c>
      <c r="AN22" s="8">
        <v>43096</v>
      </c>
      <c r="AO22" t="s">
        <v>158</v>
      </c>
      <c r="AP22">
        <v>2017</v>
      </c>
      <c r="AQ22" s="8">
        <v>43096</v>
      </c>
    </row>
    <row r="23" spans="1:43" x14ac:dyDescent="0.2">
      <c r="A23" t="s">
        <v>149</v>
      </c>
      <c r="B23" t="s">
        <v>4</v>
      </c>
      <c r="C23">
        <v>2017</v>
      </c>
      <c r="D23" s="12" t="s">
        <v>230</v>
      </c>
      <c r="E23" t="s">
        <v>210</v>
      </c>
      <c r="F23" t="s">
        <v>152</v>
      </c>
      <c r="G23" t="s">
        <v>150</v>
      </c>
      <c r="H23" t="s">
        <v>181</v>
      </c>
      <c r="I23" t="s">
        <v>190</v>
      </c>
      <c r="J23" t="s">
        <v>190</v>
      </c>
      <c r="K23" t="s">
        <v>191</v>
      </c>
      <c r="L23" t="s">
        <v>208</v>
      </c>
      <c r="M23" t="s">
        <v>150</v>
      </c>
      <c r="N23" s="8">
        <v>42800</v>
      </c>
      <c r="O23" s="10">
        <f t="shared" si="0"/>
        <v>14293.103448275862</v>
      </c>
      <c r="P23" s="9">
        <v>16580</v>
      </c>
      <c r="Q23" t="s">
        <v>157</v>
      </c>
      <c r="R23" t="s">
        <v>154</v>
      </c>
      <c r="S23" t="s">
        <v>150</v>
      </c>
      <c r="T23" t="s">
        <v>7</v>
      </c>
      <c r="U23" t="s">
        <v>155</v>
      </c>
      <c r="W23" s="8">
        <v>42800</v>
      </c>
      <c r="AA23" t="s">
        <v>8</v>
      </c>
      <c r="AB23" t="s">
        <v>18</v>
      </c>
      <c r="AC23" t="s">
        <v>156</v>
      </c>
      <c r="AD23" t="s">
        <v>19</v>
      </c>
      <c r="AE23" t="s">
        <v>157</v>
      </c>
      <c r="AF23" t="s">
        <v>157</v>
      </c>
      <c r="AG23" s="11">
        <v>42800</v>
      </c>
      <c r="AI23" t="s">
        <v>157</v>
      </c>
      <c r="AJ23" t="s">
        <v>157</v>
      </c>
      <c r="AK23" t="s">
        <v>157</v>
      </c>
      <c r="AM23" t="s">
        <v>157</v>
      </c>
      <c r="AN23" s="8">
        <v>43096</v>
      </c>
      <c r="AO23" t="s">
        <v>158</v>
      </c>
      <c r="AP23">
        <v>2017</v>
      </c>
      <c r="AQ23" s="8">
        <v>43096</v>
      </c>
    </row>
    <row r="24" spans="1:43" x14ac:dyDescent="0.2">
      <c r="A24" t="s">
        <v>149</v>
      </c>
      <c r="B24" t="s">
        <v>1</v>
      </c>
      <c r="C24">
        <v>2017</v>
      </c>
      <c r="D24" t="s">
        <v>230</v>
      </c>
      <c r="E24" t="s">
        <v>211</v>
      </c>
      <c r="F24" t="s">
        <v>152</v>
      </c>
      <c r="G24" t="s">
        <v>150</v>
      </c>
      <c r="H24" t="s">
        <v>193</v>
      </c>
      <c r="I24" t="s">
        <v>197</v>
      </c>
      <c r="J24" t="s">
        <v>197</v>
      </c>
      <c r="K24" t="s">
        <v>191</v>
      </c>
      <c r="L24" t="s">
        <v>208</v>
      </c>
      <c r="M24" t="s">
        <v>150</v>
      </c>
      <c r="N24" s="8">
        <v>42822</v>
      </c>
      <c r="O24" s="10">
        <f>P24/1.16</f>
        <v>51142.715517241384</v>
      </c>
      <c r="P24" s="9">
        <v>59325.55</v>
      </c>
      <c r="Q24" t="s">
        <v>157</v>
      </c>
      <c r="R24" t="s">
        <v>154</v>
      </c>
      <c r="S24" t="s">
        <v>150</v>
      </c>
      <c r="T24" t="s">
        <v>7</v>
      </c>
      <c r="U24" t="s">
        <v>155</v>
      </c>
      <c r="W24" s="8">
        <v>42822</v>
      </c>
      <c r="AA24" t="s">
        <v>8</v>
      </c>
      <c r="AB24" t="s">
        <v>18</v>
      </c>
      <c r="AC24" t="s">
        <v>156</v>
      </c>
      <c r="AD24" t="s">
        <v>19</v>
      </c>
      <c r="AE24" t="s">
        <v>157</v>
      </c>
      <c r="AF24" t="s">
        <v>157</v>
      </c>
      <c r="AG24" s="8">
        <v>42822</v>
      </c>
      <c r="AI24" t="s">
        <v>157</v>
      </c>
      <c r="AJ24" t="s">
        <v>157</v>
      </c>
      <c r="AK24" t="s">
        <v>157</v>
      </c>
      <c r="AM24" t="s">
        <v>157</v>
      </c>
      <c r="AN24" s="8">
        <v>43096</v>
      </c>
      <c r="AO24" t="s">
        <v>158</v>
      </c>
      <c r="AP24">
        <v>2017</v>
      </c>
      <c r="AQ24" s="8">
        <v>43096</v>
      </c>
    </row>
    <row r="25" spans="1:43" x14ac:dyDescent="0.2">
      <c r="A25" t="s">
        <v>149</v>
      </c>
      <c r="B25" t="s">
        <v>1</v>
      </c>
      <c r="C25">
        <v>2017</v>
      </c>
      <c r="D25" s="12" t="s">
        <v>230</v>
      </c>
      <c r="E25" t="s">
        <v>211</v>
      </c>
      <c r="F25" t="s">
        <v>152</v>
      </c>
      <c r="G25" t="s">
        <v>150</v>
      </c>
      <c r="H25" t="s">
        <v>194</v>
      </c>
      <c r="I25" t="s">
        <v>198</v>
      </c>
      <c r="J25" t="s">
        <v>198</v>
      </c>
      <c r="K25" t="s">
        <v>153</v>
      </c>
      <c r="L25" t="s">
        <v>208</v>
      </c>
      <c r="M25" t="s">
        <v>150</v>
      </c>
      <c r="N25" s="8">
        <v>42822</v>
      </c>
      <c r="O25" s="10">
        <f>P25/1.16</f>
        <v>222826.28448275864</v>
      </c>
      <c r="P25" s="9">
        <v>258478.49</v>
      </c>
      <c r="Q25" t="s">
        <v>157</v>
      </c>
      <c r="R25" t="s">
        <v>154</v>
      </c>
      <c r="S25" t="s">
        <v>150</v>
      </c>
      <c r="T25" t="s">
        <v>7</v>
      </c>
      <c r="U25" t="s">
        <v>155</v>
      </c>
      <c r="W25" s="8">
        <v>42822</v>
      </c>
      <c r="AA25" t="s">
        <v>8</v>
      </c>
      <c r="AB25" t="s">
        <v>18</v>
      </c>
      <c r="AC25" t="s">
        <v>156</v>
      </c>
      <c r="AD25" t="s">
        <v>19</v>
      </c>
      <c r="AE25" t="s">
        <v>157</v>
      </c>
      <c r="AF25" t="s">
        <v>157</v>
      </c>
      <c r="AG25" s="8">
        <v>42822</v>
      </c>
      <c r="AI25" t="s">
        <v>157</v>
      </c>
      <c r="AJ25" t="s">
        <v>157</v>
      </c>
      <c r="AK25" t="s">
        <v>157</v>
      </c>
      <c r="AM25" t="s">
        <v>157</v>
      </c>
      <c r="AN25" s="8">
        <v>43096</v>
      </c>
      <c r="AO25" t="s">
        <v>158</v>
      </c>
      <c r="AP25">
        <v>2017</v>
      </c>
      <c r="AQ25" s="8">
        <v>43096</v>
      </c>
    </row>
    <row r="26" spans="1:43" x14ac:dyDescent="0.2">
      <c r="A26" t="s">
        <v>149</v>
      </c>
      <c r="B26" t="s">
        <v>1</v>
      </c>
      <c r="C26">
        <v>2017</v>
      </c>
      <c r="D26" t="s">
        <v>230</v>
      </c>
      <c r="E26" t="s">
        <v>211</v>
      </c>
      <c r="F26" t="s">
        <v>152</v>
      </c>
      <c r="G26" t="s">
        <v>150</v>
      </c>
      <c r="H26" t="s">
        <v>196</v>
      </c>
      <c r="I26" t="s">
        <v>199</v>
      </c>
      <c r="J26" t="s">
        <v>199</v>
      </c>
      <c r="K26" t="s">
        <v>172</v>
      </c>
      <c r="L26" t="s">
        <v>208</v>
      </c>
      <c r="M26" t="s">
        <v>150</v>
      </c>
      <c r="N26" s="8">
        <v>42822</v>
      </c>
      <c r="O26" s="10">
        <f>P26/1.16</f>
        <v>166386.39655172414</v>
      </c>
      <c r="P26" s="9">
        <v>193008.22</v>
      </c>
      <c r="Q26" t="s">
        <v>157</v>
      </c>
      <c r="R26" t="s">
        <v>154</v>
      </c>
      <c r="S26" t="s">
        <v>150</v>
      </c>
      <c r="T26" t="s">
        <v>7</v>
      </c>
      <c r="U26" t="s">
        <v>155</v>
      </c>
      <c r="W26" s="8">
        <v>42822</v>
      </c>
      <c r="AA26" t="s">
        <v>8</v>
      </c>
      <c r="AB26" t="s">
        <v>18</v>
      </c>
      <c r="AC26" t="s">
        <v>156</v>
      </c>
      <c r="AD26" t="s">
        <v>19</v>
      </c>
      <c r="AE26" t="s">
        <v>157</v>
      </c>
      <c r="AF26" t="s">
        <v>157</v>
      </c>
      <c r="AG26" s="8">
        <v>42822</v>
      </c>
      <c r="AI26" t="s">
        <v>157</v>
      </c>
      <c r="AJ26" t="s">
        <v>157</v>
      </c>
      <c r="AK26" t="s">
        <v>157</v>
      </c>
      <c r="AM26" t="s">
        <v>157</v>
      </c>
      <c r="AN26" s="8">
        <v>43096</v>
      </c>
      <c r="AO26" t="s">
        <v>158</v>
      </c>
      <c r="AP26">
        <v>2017</v>
      </c>
      <c r="AQ26" s="8">
        <v>43096</v>
      </c>
    </row>
    <row r="27" spans="1:43" x14ac:dyDescent="0.2">
      <c r="A27" t="s">
        <v>149</v>
      </c>
      <c r="B27" t="s">
        <v>4</v>
      </c>
      <c r="C27">
        <v>2017</v>
      </c>
      <c r="D27" t="s">
        <v>230</v>
      </c>
      <c r="E27" t="s">
        <v>212</v>
      </c>
      <c r="F27" t="s">
        <v>152</v>
      </c>
      <c r="G27" t="s">
        <v>150</v>
      </c>
      <c r="H27" s="13" t="s">
        <v>200</v>
      </c>
      <c r="I27" t="s">
        <v>235</v>
      </c>
      <c r="J27" t="s">
        <v>235</v>
      </c>
      <c r="K27" t="s">
        <v>232</v>
      </c>
      <c r="L27" t="s">
        <v>208</v>
      </c>
      <c r="M27" t="s">
        <v>150</v>
      </c>
      <c r="N27" s="8">
        <v>42866</v>
      </c>
      <c r="O27" s="10">
        <f>P27/1.16</f>
        <v>116544.8275862069</v>
      </c>
      <c r="P27" s="9">
        <v>135192</v>
      </c>
      <c r="Q27" t="s">
        <v>157</v>
      </c>
      <c r="R27" t="s">
        <v>154</v>
      </c>
      <c r="S27" t="s">
        <v>150</v>
      </c>
      <c r="T27" t="s">
        <v>7</v>
      </c>
      <c r="U27" t="s">
        <v>155</v>
      </c>
      <c r="W27" s="8">
        <v>42866</v>
      </c>
      <c r="AA27" t="s">
        <v>8</v>
      </c>
      <c r="AB27" t="s">
        <v>18</v>
      </c>
      <c r="AC27" t="s">
        <v>156</v>
      </c>
      <c r="AD27" t="s">
        <v>19</v>
      </c>
      <c r="AE27" t="s">
        <v>157</v>
      </c>
      <c r="AF27" t="s">
        <v>157</v>
      </c>
      <c r="AG27" s="8">
        <v>42866</v>
      </c>
      <c r="AI27" t="s">
        <v>157</v>
      </c>
      <c r="AJ27" t="s">
        <v>157</v>
      </c>
      <c r="AK27" t="s">
        <v>157</v>
      </c>
      <c r="AM27" t="s">
        <v>157</v>
      </c>
      <c r="AN27" s="8">
        <v>43096</v>
      </c>
      <c r="AO27" t="s">
        <v>158</v>
      </c>
      <c r="AP27">
        <v>2017</v>
      </c>
      <c r="AQ27" s="8">
        <v>43096</v>
      </c>
    </row>
    <row r="28" spans="1:43" x14ac:dyDescent="0.2">
      <c r="A28" t="s">
        <v>149</v>
      </c>
      <c r="B28" t="s">
        <v>4</v>
      </c>
      <c r="C28">
        <v>2017</v>
      </c>
      <c r="D28" t="s">
        <v>230</v>
      </c>
      <c r="E28" t="s">
        <v>213</v>
      </c>
      <c r="F28" t="s">
        <v>152</v>
      </c>
      <c r="G28" t="s">
        <v>150</v>
      </c>
      <c r="H28" t="s">
        <v>201</v>
      </c>
      <c r="I28" t="s">
        <v>202</v>
      </c>
      <c r="J28" t="s">
        <v>202</v>
      </c>
      <c r="K28" t="s">
        <v>203</v>
      </c>
      <c r="L28" t="s">
        <v>208</v>
      </c>
      <c r="M28" t="s">
        <v>150</v>
      </c>
      <c r="N28" s="8">
        <v>42891</v>
      </c>
      <c r="O28" s="10">
        <f>P28/1.16</f>
        <v>90517.241379310348</v>
      </c>
      <c r="P28" s="9">
        <v>105000</v>
      </c>
      <c r="Q28" t="s">
        <v>157</v>
      </c>
      <c r="R28" t="s">
        <v>154</v>
      </c>
      <c r="S28" t="s">
        <v>150</v>
      </c>
      <c r="T28" t="s">
        <v>7</v>
      </c>
      <c r="U28" t="s">
        <v>155</v>
      </c>
      <c r="W28" s="8">
        <v>42891</v>
      </c>
      <c r="AA28" t="s">
        <v>8</v>
      </c>
      <c r="AB28" t="s">
        <v>18</v>
      </c>
      <c r="AC28" t="s">
        <v>156</v>
      </c>
      <c r="AD28" t="s">
        <v>19</v>
      </c>
      <c r="AE28" t="s">
        <v>157</v>
      </c>
      <c r="AF28" t="s">
        <v>157</v>
      </c>
      <c r="AG28" s="8">
        <v>42891</v>
      </c>
      <c r="AI28" t="s">
        <v>157</v>
      </c>
      <c r="AJ28" t="s">
        <v>157</v>
      </c>
      <c r="AK28" t="s">
        <v>157</v>
      </c>
      <c r="AM28" t="s">
        <v>157</v>
      </c>
      <c r="AN28" s="8">
        <v>43096</v>
      </c>
      <c r="AO28" t="s">
        <v>158</v>
      </c>
      <c r="AP28">
        <v>2017</v>
      </c>
      <c r="AQ28" s="8">
        <v>43096</v>
      </c>
    </row>
    <row r="29" spans="1:43" x14ac:dyDescent="0.2">
      <c r="A29" t="s">
        <v>149</v>
      </c>
      <c r="B29" t="s">
        <v>4</v>
      </c>
      <c r="C29">
        <v>2017</v>
      </c>
      <c r="D29" t="s">
        <v>230</v>
      </c>
      <c r="E29" t="s">
        <v>214</v>
      </c>
      <c r="F29" t="s">
        <v>152</v>
      </c>
      <c r="G29" t="s">
        <v>150</v>
      </c>
      <c r="H29" t="s">
        <v>204</v>
      </c>
      <c r="I29" t="s">
        <v>206</v>
      </c>
      <c r="J29" t="s">
        <v>206</v>
      </c>
      <c r="K29" t="s">
        <v>203</v>
      </c>
      <c r="L29" t="s">
        <v>208</v>
      </c>
      <c r="M29" t="s">
        <v>150</v>
      </c>
      <c r="N29" s="8">
        <v>42907</v>
      </c>
      <c r="O29" s="10">
        <f t="shared" ref="O29:O35" si="1">P29/1.16</f>
        <v>123750.00000000001</v>
      </c>
      <c r="P29" s="9">
        <v>143550</v>
      </c>
      <c r="Q29" t="s">
        <v>157</v>
      </c>
      <c r="R29" t="s">
        <v>154</v>
      </c>
      <c r="S29" t="s">
        <v>150</v>
      </c>
      <c r="T29" t="s">
        <v>7</v>
      </c>
      <c r="U29" t="s">
        <v>155</v>
      </c>
      <c r="W29" s="8">
        <v>42907</v>
      </c>
      <c r="AA29" t="s">
        <v>8</v>
      </c>
      <c r="AB29" t="s">
        <v>18</v>
      </c>
      <c r="AC29" t="s">
        <v>156</v>
      </c>
      <c r="AD29" t="s">
        <v>19</v>
      </c>
      <c r="AE29" t="s">
        <v>157</v>
      </c>
      <c r="AF29" t="s">
        <v>157</v>
      </c>
      <c r="AG29" s="8">
        <v>42907</v>
      </c>
      <c r="AI29" t="s">
        <v>157</v>
      </c>
      <c r="AJ29" t="s">
        <v>157</v>
      </c>
      <c r="AK29" t="s">
        <v>157</v>
      </c>
      <c r="AM29" t="s">
        <v>157</v>
      </c>
      <c r="AN29" s="8">
        <v>43096</v>
      </c>
      <c r="AO29" t="s">
        <v>158</v>
      </c>
      <c r="AP29">
        <v>2017</v>
      </c>
      <c r="AQ29" s="8">
        <v>43096</v>
      </c>
    </row>
    <row r="30" spans="1:43" x14ac:dyDescent="0.2">
      <c r="A30" t="s">
        <v>149</v>
      </c>
      <c r="B30" t="s">
        <v>4</v>
      </c>
      <c r="C30">
        <v>2017</v>
      </c>
      <c r="D30" s="12" t="s">
        <v>230</v>
      </c>
      <c r="E30" t="s">
        <v>214</v>
      </c>
      <c r="F30" t="s">
        <v>152</v>
      </c>
      <c r="G30" t="s">
        <v>150</v>
      </c>
      <c r="H30" t="s">
        <v>205</v>
      </c>
      <c r="I30" t="s">
        <v>207</v>
      </c>
      <c r="J30" t="s">
        <v>207</v>
      </c>
      <c r="K30" t="s">
        <v>153</v>
      </c>
      <c r="L30" t="s">
        <v>208</v>
      </c>
      <c r="M30" t="s">
        <v>150</v>
      </c>
      <c r="N30" s="8">
        <v>42907</v>
      </c>
      <c r="O30" s="10">
        <f t="shared" si="1"/>
        <v>143660.00000000003</v>
      </c>
      <c r="P30" s="9">
        <v>166645.6</v>
      </c>
      <c r="Q30" t="s">
        <v>157</v>
      </c>
      <c r="R30" t="s">
        <v>154</v>
      </c>
      <c r="S30" t="s">
        <v>150</v>
      </c>
      <c r="T30" t="s">
        <v>7</v>
      </c>
      <c r="U30" t="s">
        <v>155</v>
      </c>
      <c r="W30" s="8">
        <v>42907</v>
      </c>
      <c r="AA30" t="s">
        <v>8</v>
      </c>
      <c r="AB30" t="s">
        <v>18</v>
      </c>
      <c r="AC30" t="s">
        <v>156</v>
      </c>
      <c r="AD30" t="s">
        <v>19</v>
      </c>
      <c r="AE30" t="s">
        <v>157</v>
      </c>
      <c r="AF30" t="s">
        <v>157</v>
      </c>
      <c r="AG30" s="8">
        <v>42907</v>
      </c>
      <c r="AI30" t="s">
        <v>157</v>
      </c>
      <c r="AJ30" t="s">
        <v>157</v>
      </c>
      <c r="AK30" t="s">
        <v>157</v>
      </c>
      <c r="AM30" t="s">
        <v>157</v>
      </c>
      <c r="AN30" s="8">
        <v>43096</v>
      </c>
      <c r="AO30" t="s">
        <v>158</v>
      </c>
      <c r="AP30">
        <v>2017</v>
      </c>
      <c r="AQ30" s="8">
        <v>43096</v>
      </c>
    </row>
    <row r="31" spans="1:43" x14ac:dyDescent="0.2">
      <c r="A31" t="s">
        <v>149</v>
      </c>
      <c r="B31" t="s">
        <v>1</v>
      </c>
      <c r="C31">
        <v>2017</v>
      </c>
      <c r="D31" s="12" t="s">
        <v>230</v>
      </c>
      <c r="E31" t="s">
        <v>215</v>
      </c>
      <c r="F31" t="s">
        <v>152</v>
      </c>
      <c r="G31" t="s">
        <v>150</v>
      </c>
      <c r="H31" t="s">
        <v>209</v>
      </c>
      <c r="I31" t="s">
        <v>216</v>
      </c>
      <c r="J31" t="s">
        <v>216</v>
      </c>
      <c r="K31" t="s">
        <v>217</v>
      </c>
      <c r="L31" t="s">
        <v>218</v>
      </c>
      <c r="M31" t="s">
        <v>150</v>
      </c>
      <c r="N31" s="8">
        <v>42920</v>
      </c>
      <c r="O31" s="10">
        <f t="shared" si="1"/>
        <v>422402.50862068968</v>
      </c>
      <c r="P31" s="9">
        <v>489986.91</v>
      </c>
      <c r="Q31" t="s">
        <v>157</v>
      </c>
      <c r="R31" t="s">
        <v>154</v>
      </c>
      <c r="S31" t="s">
        <v>150</v>
      </c>
      <c r="T31" t="s">
        <v>7</v>
      </c>
      <c r="U31" t="s">
        <v>155</v>
      </c>
      <c r="W31" s="8">
        <v>42920</v>
      </c>
      <c r="AA31" t="s">
        <v>8</v>
      </c>
      <c r="AB31" t="s">
        <v>18</v>
      </c>
      <c r="AC31" t="s">
        <v>156</v>
      </c>
      <c r="AD31" t="s">
        <v>19</v>
      </c>
      <c r="AE31" t="s">
        <v>157</v>
      </c>
      <c r="AF31" t="s">
        <v>157</v>
      </c>
      <c r="AG31" s="8">
        <v>42920</v>
      </c>
      <c r="AI31" t="s">
        <v>157</v>
      </c>
      <c r="AJ31" t="s">
        <v>157</v>
      </c>
      <c r="AK31" t="s">
        <v>157</v>
      </c>
      <c r="AM31" t="s">
        <v>157</v>
      </c>
      <c r="AN31" s="8">
        <v>43096</v>
      </c>
      <c r="AO31" t="s">
        <v>158</v>
      </c>
      <c r="AP31">
        <v>2017</v>
      </c>
      <c r="AQ31" s="8">
        <v>43096</v>
      </c>
    </row>
    <row r="32" spans="1:43" x14ac:dyDescent="0.2">
      <c r="A32" t="s">
        <v>149</v>
      </c>
      <c r="B32" t="s">
        <v>4</v>
      </c>
      <c r="C32">
        <v>2017</v>
      </c>
      <c r="D32" s="12" t="s">
        <v>230</v>
      </c>
      <c r="E32" t="s">
        <v>226</v>
      </c>
      <c r="F32" t="s">
        <v>152</v>
      </c>
      <c r="G32" t="s">
        <v>150</v>
      </c>
      <c r="H32" t="s">
        <v>227</v>
      </c>
      <c r="I32" t="s">
        <v>228</v>
      </c>
      <c r="J32" t="s">
        <v>228</v>
      </c>
      <c r="K32" t="s">
        <v>229</v>
      </c>
      <c r="L32" t="s">
        <v>218</v>
      </c>
      <c r="M32" t="s">
        <v>150</v>
      </c>
      <c r="N32" s="8">
        <v>43011</v>
      </c>
      <c r="O32" s="10">
        <f t="shared" si="1"/>
        <v>145224.35344827588</v>
      </c>
      <c r="P32" s="9">
        <v>168460.25</v>
      </c>
      <c r="Q32" t="s">
        <v>157</v>
      </c>
      <c r="R32" t="s">
        <v>154</v>
      </c>
      <c r="S32" t="s">
        <v>150</v>
      </c>
      <c r="T32" t="s">
        <v>7</v>
      </c>
      <c r="U32" t="s">
        <v>155</v>
      </c>
      <c r="W32" s="8">
        <v>43011</v>
      </c>
      <c r="AA32" t="s">
        <v>8</v>
      </c>
      <c r="AB32" t="s">
        <v>18</v>
      </c>
      <c r="AC32" t="s">
        <v>156</v>
      </c>
      <c r="AD32" t="s">
        <v>19</v>
      </c>
      <c r="AE32" t="s">
        <v>157</v>
      </c>
      <c r="AF32" t="s">
        <v>157</v>
      </c>
      <c r="AG32" s="8">
        <v>43011</v>
      </c>
      <c r="AI32" t="s">
        <v>157</v>
      </c>
      <c r="AJ32" t="s">
        <v>157</v>
      </c>
      <c r="AK32" t="s">
        <v>157</v>
      </c>
      <c r="AM32" t="s">
        <v>157</v>
      </c>
      <c r="AN32" s="8">
        <v>43096</v>
      </c>
      <c r="AO32" t="s">
        <v>158</v>
      </c>
      <c r="AP32">
        <v>2017</v>
      </c>
      <c r="AQ32" s="8">
        <v>43096</v>
      </c>
    </row>
    <row r="33" spans="1:43" x14ac:dyDescent="0.2">
      <c r="A33" t="s">
        <v>149</v>
      </c>
      <c r="B33" t="s">
        <v>1</v>
      </c>
      <c r="C33">
        <v>2017</v>
      </c>
      <c r="D33" s="12" t="s">
        <v>230</v>
      </c>
      <c r="E33" t="s">
        <v>221</v>
      </c>
      <c r="F33" t="s">
        <v>152</v>
      </c>
      <c r="G33" t="s">
        <v>150</v>
      </c>
      <c r="H33" t="s">
        <v>219</v>
      </c>
      <c r="I33" t="s">
        <v>222</v>
      </c>
      <c r="J33" t="s">
        <v>222</v>
      </c>
      <c r="K33" t="s">
        <v>172</v>
      </c>
      <c r="L33" t="s">
        <v>218</v>
      </c>
      <c r="M33" t="s">
        <v>150</v>
      </c>
      <c r="N33" s="8">
        <v>43083</v>
      </c>
      <c r="O33" s="10">
        <f t="shared" si="1"/>
        <v>975000.00000000012</v>
      </c>
      <c r="P33" s="9">
        <v>1131000</v>
      </c>
      <c r="Q33" t="s">
        <v>157</v>
      </c>
      <c r="R33" t="s">
        <v>154</v>
      </c>
      <c r="S33" t="s">
        <v>150</v>
      </c>
      <c r="T33" t="s">
        <v>7</v>
      </c>
      <c r="U33" t="s">
        <v>155</v>
      </c>
      <c r="W33" s="8">
        <v>43083</v>
      </c>
      <c r="AA33" t="s">
        <v>8</v>
      </c>
      <c r="AB33" t="s">
        <v>18</v>
      </c>
      <c r="AC33" t="s">
        <v>156</v>
      </c>
      <c r="AD33" t="s">
        <v>19</v>
      </c>
      <c r="AE33" t="s">
        <v>157</v>
      </c>
      <c r="AF33" t="s">
        <v>157</v>
      </c>
      <c r="AG33" s="8">
        <v>43083</v>
      </c>
      <c r="AI33" t="s">
        <v>157</v>
      </c>
      <c r="AJ33" t="s">
        <v>157</v>
      </c>
      <c r="AK33" t="s">
        <v>157</v>
      </c>
      <c r="AM33" t="s">
        <v>157</v>
      </c>
      <c r="AN33" s="8">
        <v>43096</v>
      </c>
      <c r="AO33" t="s">
        <v>158</v>
      </c>
      <c r="AP33">
        <v>2017</v>
      </c>
      <c r="AQ33" s="8">
        <v>43096</v>
      </c>
    </row>
    <row r="34" spans="1:43" x14ac:dyDescent="0.2">
      <c r="A34" t="s">
        <v>149</v>
      </c>
      <c r="B34" t="s">
        <v>1</v>
      </c>
      <c r="C34">
        <v>2017</v>
      </c>
      <c r="D34" t="s">
        <v>230</v>
      </c>
      <c r="E34" t="s">
        <v>221</v>
      </c>
      <c r="F34" t="s">
        <v>152</v>
      </c>
      <c r="G34" t="s">
        <v>150</v>
      </c>
      <c r="H34" t="s">
        <v>220</v>
      </c>
      <c r="I34" t="s">
        <v>222</v>
      </c>
      <c r="J34" t="s">
        <v>222</v>
      </c>
      <c r="K34" t="s">
        <v>172</v>
      </c>
      <c r="L34" t="s">
        <v>218</v>
      </c>
      <c r="M34" t="s">
        <v>150</v>
      </c>
      <c r="N34" s="8">
        <v>43083</v>
      </c>
      <c r="O34" s="10">
        <f t="shared" si="1"/>
        <v>484500.00000000006</v>
      </c>
      <c r="P34" s="9">
        <v>562020</v>
      </c>
      <c r="Q34" t="s">
        <v>157</v>
      </c>
      <c r="R34" t="s">
        <v>154</v>
      </c>
      <c r="S34" t="s">
        <v>150</v>
      </c>
      <c r="T34" t="s">
        <v>7</v>
      </c>
      <c r="U34" t="s">
        <v>155</v>
      </c>
      <c r="W34" s="8">
        <v>43083</v>
      </c>
      <c r="AA34" t="s">
        <v>8</v>
      </c>
      <c r="AB34" t="s">
        <v>18</v>
      </c>
      <c r="AC34" t="s">
        <v>156</v>
      </c>
      <c r="AD34" t="s">
        <v>19</v>
      </c>
      <c r="AE34" t="s">
        <v>157</v>
      </c>
      <c r="AF34" t="s">
        <v>157</v>
      </c>
      <c r="AG34" s="8">
        <v>43083</v>
      </c>
      <c r="AI34" t="s">
        <v>157</v>
      </c>
      <c r="AJ34" t="s">
        <v>157</v>
      </c>
      <c r="AK34" t="s">
        <v>157</v>
      </c>
      <c r="AM34" t="s">
        <v>157</v>
      </c>
      <c r="AN34" s="8">
        <v>43096</v>
      </c>
      <c r="AO34" t="s">
        <v>158</v>
      </c>
      <c r="AP34">
        <v>2017</v>
      </c>
      <c r="AQ34" s="8">
        <v>43096</v>
      </c>
    </row>
    <row r="35" spans="1:43" x14ac:dyDescent="0.2">
      <c r="A35" t="s">
        <v>149</v>
      </c>
      <c r="B35" t="s">
        <v>1</v>
      </c>
      <c r="C35">
        <v>2017</v>
      </c>
      <c r="D35" s="12" t="s">
        <v>230</v>
      </c>
      <c r="E35" t="s">
        <v>221</v>
      </c>
      <c r="F35" t="s">
        <v>152</v>
      </c>
      <c r="G35" t="s">
        <v>150</v>
      </c>
      <c r="H35" t="s">
        <v>233</v>
      </c>
      <c r="I35" t="s">
        <v>224</v>
      </c>
      <c r="J35" t="s">
        <v>224</v>
      </c>
      <c r="K35" t="s">
        <v>223</v>
      </c>
      <c r="L35" t="s">
        <v>218</v>
      </c>
      <c r="M35" t="s">
        <v>150</v>
      </c>
      <c r="N35" s="8">
        <v>43083</v>
      </c>
      <c r="O35" s="10">
        <f t="shared" si="1"/>
        <v>482980.00000000006</v>
      </c>
      <c r="P35" s="9">
        <v>560256.80000000005</v>
      </c>
      <c r="Q35" t="s">
        <v>157</v>
      </c>
      <c r="R35" t="s">
        <v>154</v>
      </c>
      <c r="S35" t="s">
        <v>150</v>
      </c>
      <c r="T35" t="s">
        <v>7</v>
      </c>
      <c r="U35" t="s">
        <v>155</v>
      </c>
      <c r="W35" s="8">
        <v>43083</v>
      </c>
      <c r="AA35" t="s">
        <v>8</v>
      </c>
      <c r="AB35" t="s">
        <v>18</v>
      </c>
      <c r="AC35" t="s">
        <v>156</v>
      </c>
      <c r="AD35" t="s">
        <v>19</v>
      </c>
      <c r="AE35" t="s">
        <v>157</v>
      </c>
      <c r="AF35" t="s">
        <v>157</v>
      </c>
      <c r="AG35" s="8">
        <v>43083</v>
      </c>
      <c r="AI35" t="s">
        <v>157</v>
      </c>
      <c r="AJ35" t="s">
        <v>157</v>
      </c>
      <c r="AK35" t="s">
        <v>157</v>
      </c>
      <c r="AM35" t="s">
        <v>157</v>
      </c>
      <c r="AN35" s="8">
        <v>43096</v>
      </c>
      <c r="AO35" t="s">
        <v>158</v>
      </c>
      <c r="AP35">
        <v>2017</v>
      </c>
      <c r="AQ35" s="8">
        <v>43096</v>
      </c>
    </row>
    <row r="36" spans="1:43" x14ac:dyDescent="0.2">
      <c r="O36" s="9"/>
      <c r="P36" s="9"/>
    </row>
  </sheetData>
  <mergeCells count="1">
    <mergeCell ref="A6:AR6"/>
  </mergeCells>
  <dataValidations count="5">
    <dataValidation type="list" allowBlank="1" showInputMessage="1" showErrorMessage="1" sqref="B28 B31 B33:B35 B29:B30 B32 B8:B27">
      <formula1>hidden1</formula1>
    </dataValidation>
    <dataValidation type="list" allowBlank="1" showInputMessage="1" showErrorMessage="1" sqref="T28 T29:T30 T31 T33:T35 T32 T8:T27">
      <formula1>hidden2</formula1>
    </dataValidation>
    <dataValidation type="list" allowBlank="1" showInputMessage="1" showErrorMessage="1" sqref="AA28 AA29:AA30 AA31 AA33:AA35 AA32 AA8:AA27">
      <formula1>hidden3</formula1>
    </dataValidation>
    <dataValidation type="list" allowBlank="1" showInputMessage="1" showErrorMessage="1" sqref="AB28 AB29:AB30 AB31 AB33:AB35 AB32 AB8:AB27">
      <formula1>hidden4</formula1>
    </dataValidation>
    <dataValidation type="list" allowBlank="1" showInputMessage="1" showErrorMessage="1" sqref="AD28 AD29:AD30 AD31 AD33:AD35 AD32 AD8:AD27">
      <formula1>hidden5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12</v>
      </c>
    </row>
    <row r="2" spans="1:1" x14ac:dyDescent="0.2">
      <c r="A2" t="s">
        <v>13</v>
      </c>
    </row>
    <row r="3" spans="1:1" x14ac:dyDescent="0.2">
      <c r="A3" t="s">
        <v>14</v>
      </c>
    </row>
    <row r="4" spans="1:1" x14ac:dyDescent="0.2">
      <c r="A4" t="s">
        <v>15</v>
      </c>
    </row>
    <row r="5" spans="1:1" x14ac:dyDescent="0.2">
      <c r="A5" t="s">
        <v>16</v>
      </c>
    </row>
    <row r="6" spans="1:1" x14ac:dyDescent="0.2">
      <c r="A6" t="s">
        <v>17</v>
      </c>
    </row>
    <row r="7" spans="1:1" x14ac:dyDescent="0.2">
      <c r="A7" t="s">
        <v>18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19</v>
      </c>
    </row>
    <row r="2" spans="1:1" x14ac:dyDescent="0.2">
      <c r="A2" t="s">
        <v>20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10.85546875" customWidth="1"/>
    <col min="3" max="3" width="17.28515625" customWidth="1"/>
    <col min="4" max="4" width="27.140625" customWidth="1"/>
    <col min="5" max="5" width="12.85546875" customWidth="1"/>
  </cols>
  <sheetData>
    <row r="1" spans="1:6" hidden="1" x14ac:dyDescent="0.2">
      <c r="B1" t="s">
        <v>27</v>
      </c>
      <c r="C1" t="s">
        <v>27</v>
      </c>
      <c r="D1" t="s">
        <v>33</v>
      </c>
      <c r="E1" t="s">
        <v>27</v>
      </c>
      <c r="F1" t="s">
        <v>27</v>
      </c>
    </row>
    <row r="2" spans="1:6" hidden="1" x14ac:dyDescent="0.2">
      <c r="B2" t="s">
        <v>91</v>
      </c>
      <c r="C2" t="s">
        <v>92</v>
      </c>
      <c r="D2" t="s">
        <v>93</v>
      </c>
      <c r="E2" t="s">
        <v>94</v>
      </c>
      <c r="F2" t="s">
        <v>95</v>
      </c>
    </row>
    <row r="3" spans="1:6" ht="15" x14ac:dyDescent="0.25">
      <c r="A3" s="3" t="s">
        <v>96</v>
      </c>
      <c r="B3" s="3" t="s">
        <v>97</v>
      </c>
      <c r="C3" s="3" t="s">
        <v>98</v>
      </c>
      <c r="D3" s="3" t="s">
        <v>99</v>
      </c>
      <c r="E3" s="3" t="s">
        <v>100</v>
      </c>
      <c r="F3" s="3" t="s">
        <v>101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  <col min="2" max="2" width="12.85546875" customWidth="1"/>
    <col min="3" max="3" width="17.28515625" customWidth="1"/>
    <col min="4" max="4" width="10.85546875" customWidth="1"/>
  </cols>
  <sheetData>
    <row r="1" spans="1:5" hidden="1" x14ac:dyDescent="0.2">
      <c r="B1" t="s">
        <v>27</v>
      </c>
      <c r="C1" t="s">
        <v>27</v>
      </c>
      <c r="D1" t="s">
        <v>27</v>
      </c>
      <c r="E1" t="s">
        <v>27</v>
      </c>
    </row>
    <row r="2" spans="1:5" hidden="1" x14ac:dyDescent="0.2">
      <c r="B2" t="s">
        <v>103</v>
      </c>
      <c r="C2" t="s">
        <v>104</v>
      </c>
      <c r="D2" t="s">
        <v>105</v>
      </c>
      <c r="E2" t="s">
        <v>106</v>
      </c>
    </row>
    <row r="3" spans="1:5" ht="15" x14ac:dyDescent="0.25">
      <c r="A3" s="4" t="s">
        <v>96</v>
      </c>
      <c r="B3" s="4" t="s">
        <v>100</v>
      </c>
      <c r="C3" s="4" t="s">
        <v>98</v>
      </c>
      <c r="D3" s="4" t="s">
        <v>97</v>
      </c>
      <c r="E3" s="4" t="s">
        <v>101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3" width="39" customWidth="1"/>
    <col min="4" max="4" width="48.140625" customWidth="1"/>
  </cols>
  <sheetData>
    <row r="1" spans="1:5" hidden="1" x14ac:dyDescent="0.2">
      <c r="B1" t="s">
        <v>29</v>
      </c>
      <c r="C1" t="s">
        <v>30</v>
      </c>
      <c r="D1" t="s">
        <v>29</v>
      </c>
      <c r="E1" t="s">
        <v>27</v>
      </c>
    </row>
    <row r="2" spans="1:5" hidden="1" x14ac:dyDescent="0.2">
      <c r="B2" t="s">
        <v>126</v>
      </c>
      <c r="C2" t="s">
        <v>127</v>
      </c>
      <c r="D2" t="s">
        <v>128</v>
      </c>
      <c r="E2" t="s">
        <v>129</v>
      </c>
    </row>
    <row r="3" spans="1:5" ht="15" x14ac:dyDescent="0.25">
      <c r="A3" s="5" t="s">
        <v>96</v>
      </c>
      <c r="B3" s="5" t="s">
        <v>130</v>
      </c>
      <c r="C3" s="5" t="s">
        <v>131</v>
      </c>
      <c r="D3" s="5" t="s">
        <v>132</v>
      </c>
      <c r="E3" s="5" t="s">
        <v>133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hidden1</vt:lpstr>
      <vt:lpstr>hidden2</vt:lpstr>
      <vt:lpstr>hidden3</vt:lpstr>
      <vt:lpstr>hidden4</vt:lpstr>
      <vt:lpstr>hidden5</vt:lpstr>
      <vt:lpstr>Tabla 126644</vt:lpstr>
      <vt:lpstr>Tabla 126645</vt:lpstr>
      <vt:lpstr>Tabla 126643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MATERIALES</cp:lastModifiedBy>
  <dcterms:created xsi:type="dcterms:W3CDTF">2017-03-31T14:32:39Z</dcterms:created>
  <dcterms:modified xsi:type="dcterms:W3CDTF">2018-01-11T21:26:18Z</dcterms:modified>
</cp:coreProperties>
</file>